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一报价总表" sheetId="6" r:id="rId1"/>
    <sheet name="表二报价明细表 " sheetId="10" r:id="rId2"/>
  </sheets>
  <definedNames>
    <definedName name="_xlnm.Print_Titles" localSheetId="1">'表二报价明细表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<sst xmlns="http://schemas.openxmlformats.org/spreadsheetml/2006/main" count="136" uniqueCount="93">
  <si>
    <t>表一</t>
  </si>
  <si>
    <t>广东省人民医院窗帘及床围隔帘供应服务项目报价一览表</t>
  </si>
  <si>
    <t>公司名称：</t>
  </si>
  <si>
    <t>服务内容</t>
  </si>
  <si>
    <t>服务周期</t>
  </si>
  <si>
    <r>
      <rPr>
        <b/>
        <sz val="12"/>
        <rFont val="宋体"/>
        <charset val="134"/>
      </rPr>
      <t>报价总金额（</t>
    </r>
    <r>
      <rPr>
        <sz val="12"/>
        <rFont val="宋体"/>
        <charset val="134"/>
      </rPr>
      <t>元/2年</t>
    </r>
    <r>
      <rPr>
        <b/>
        <sz val="12"/>
        <rFont val="宋体"/>
        <charset val="134"/>
      </rPr>
      <t>）</t>
    </r>
  </si>
  <si>
    <t>广东省人民医院范围内（含分院）的窗帘、床围隔帘及相应配件供应服务，服务要求结合医院整体设计理念、风格及功能，包括方案设计、现场测量打板、制作安装及售后维护等服务。</t>
  </si>
  <si>
    <t>2年</t>
  </si>
  <si>
    <t>人民币（小写）￥           元</t>
  </si>
  <si>
    <t>1、报价明细填表二：《窗帘及床围隔帘报价明细表》。一览表总报价须与明细表总报价一致，否则视为无效报价。
2、本报价包括全部服务，含人工、工具、材料、损耗品、运输费、社保、税费等。
3、报价资料必须提交纸质版，独立封装并在封面备注公司名称和资料名称，送到我院如下地址：广东省广州市越秀区中山二路106号广东省人民医院办公楼302室。</t>
  </si>
  <si>
    <t>报价单位公章：</t>
  </si>
  <si>
    <t>日期：</t>
  </si>
  <si>
    <t>年   月   日</t>
  </si>
  <si>
    <t>表二：窗帘及床围隔帘报价明细表</t>
  </si>
  <si>
    <t>序号</t>
  </si>
  <si>
    <t>品种</t>
  </si>
  <si>
    <t>颜色</t>
  </si>
  <si>
    <t>规格</t>
  </si>
  <si>
    <t>材料参数说明</t>
  </si>
  <si>
    <t>单位</t>
  </si>
  <si>
    <t>单价报价（元）</t>
  </si>
  <si>
    <t>采购数量</t>
  </si>
  <si>
    <t>报价总金额（元）</t>
  </si>
  <si>
    <t>参考款式图片</t>
  </si>
  <si>
    <t>协和走廊窗纱</t>
  </si>
  <si>
    <t>白色/米黄色/灰色</t>
  </si>
  <si>
    <t>布料：宽2800CM，长按实际需求；定制长、宽度；制作时按窗帘方式、宽比为2-3倍（含制作及安装）。</t>
  </si>
  <si>
    <t>面料：纱、麻、涤棉混纺。
工艺：采用麻纱提花工艺，美观隔热、透光性能好。</t>
  </si>
  <si>
    <t>米</t>
  </si>
  <si>
    <t>涂银遮光布</t>
  </si>
  <si>
    <t>银色或灰银色</t>
  </si>
  <si>
    <t>面料：水洗双面涂银，防水和强粘合度，耐用；
厚度：材质比普通的厚35%，加厚涂层面少折</t>
  </si>
  <si>
    <t>柔纱窗帘</t>
  </si>
  <si>
    <t>多颜色</t>
  </si>
  <si>
    <t>面料：布和窗纱材料，制作为百叶窗及卷帘的错位功能，隔光开启隔热70%紫外线、闭合可阻挡95%紫外线，卷筒铝合金2mm以上，耐摩擦。包括配件、卷筒、拉珠等。</t>
  </si>
  <si>
    <t>按实际样板制作</t>
  </si>
  <si>
    <t>☆窗帘1</t>
  </si>
  <si>
    <t>　高度：240CM</t>
  </si>
  <si>
    <t>面料：100%涤
纱支：77.6D*75.7D
密度：55.9*35.7
克重：290克
布头：要求加厚、含棉
带☆其他要求              
1.甲醛含量：B类≤75mg/kg
2.PH值：B类4.0－8.5
3.可分解致癌芳香胺含量：禁用。
4.起毛球等级：≥4级；
5.耐皂洗色牢度：≥4级；耐摩擦色牢度：≥4级；耐汗渍色牢度：≥4级；耐水色牢度：≥4级</t>
  </si>
  <si>
    <t>☆窗帘2</t>
  </si>
  <si>
    <t>高度：240CM</t>
  </si>
  <si>
    <t>面料：梭织
面料：100%涤
纱支:75.6D*249.3D
密度：397.3*69.1
克重：219克
布头：要求加厚、含棉
带☆其他要求              
1.甲醛含量：B类≤75mg/kg
2.PH值：B类4.0－8.5
3.可分解致癌芳香胺含量：禁用。
4.起毛球等级：≥4级；
5.耐皂洗色牢度：≥4级；耐摩擦色牢度：≥4级；耐汗渍色牢度：≥4级；耐水色牢度：≥4级</t>
  </si>
  <si>
    <t>☆窗帘3</t>
  </si>
  <si>
    <t>面料：梭织
面料：100%涤
纱支：117D*241.2D
密度：347.6*71.4
克重：261克
布头：要求加厚、含棉</t>
  </si>
  <si>
    <t>☆床围1</t>
  </si>
  <si>
    <t>天蓝色</t>
  </si>
  <si>
    <t>面料：针织
面料：100%涤
圈数：14787常规平方米
克重：217.6克
布头：要求加厚、含棉
带☆其他要求              
1.甲醛含量：B类≤75mg/kg
2.PH值：B类4.0－8.5
3.可分解致癌芳香胺含量：禁用。
4.起毛球等级：≥4级；
5.耐皂洗色牢度：≥4级；耐摩擦色牢度：≥4级；耐汗渍色牢度：≥4级；耐水色牢度：≥4级</t>
  </si>
  <si>
    <t>☆床围2</t>
  </si>
  <si>
    <t>浅绿色</t>
  </si>
  <si>
    <t>面料：浅绿色针织
面料：100%涤
圈数：14787常规平方米
克重：217.6克
布头：要求加厚、含棉
带☆其他要求              
1.甲醛含量：B类≤75mg/kg
2.PH值：B类4.0－8.5
3.可分解致癌芳香胺含量：禁用。
4.起毛球等级：≥4级；
5.耐皂洗色牢度：≥4级；耐摩擦色牢度：≥4级；耐汗渍色牢度：≥4级；耐水色牢度：≥4级</t>
  </si>
  <si>
    <t>☆床围3</t>
  </si>
  <si>
    <t>儿科卡通</t>
  </si>
  <si>
    <t>面料：针织卡通
面料：100%涤
圈数：6685常规平方米
克重：208.4克
布头：要求加厚、含棉
带☆其他要求              
1.甲醛含量：B类≤75mg/kg
2.PH值：B类4.0－8.5
3.可分解致癌芳香胺含量：禁用。
4.起毛球等级：≥4级；
5.耐皂洗色牢度：≥4级；耐摩擦色牢度：≥4级；耐汗渍色牢度：≥4级；耐水色牢度：≥4级</t>
  </si>
  <si>
    <t>百叶窗帘</t>
  </si>
  <si>
    <t>常规</t>
  </si>
  <si>
    <t>材质：高密度镁铝合金
规格: 2.5CM宽
厚度：0.16mm</t>
  </si>
  <si>
    <t>全遮光窗帘</t>
  </si>
  <si>
    <t>材质:双色梭织斜纹棉麻
工艺:高精密三倍面料密度，结构紧密相连。（原来的，两倍面料密度结构相对松散一，使用三年左右，容易造成勾丝）
遮光度:≤95%
克重:728g常规m
厚度:0.7mm
隔音降噪:11dB
耐洗色牢度：97.6分
无铅自垂:较好</t>
  </si>
  <si>
    <t>定制柔纱帘</t>
  </si>
  <si>
    <t>棕灰色</t>
  </si>
  <si>
    <t>定制</t>
  </si>
  <si>
    <t>高分子复合材料柔纱帘 
材质：35%直纤集65%聚氯乙烯
帘罩材质：铝合金
罩壳尺寸：8.4cmX8.5cm 
面料材质：纤维面料
面料工艺：多层遮光 
上轨材质：高密度铝合金
上轨尺寸：38mm 
下轨材质：高密度铝合金
下轨尺寸：3X3.5cm 
拉珠材质：POM环保拉珠</t>
  </si>
  <si>
    <t>白色布带(窗帘布头带）</t>
  </si>
  <si>
    <t>白色</t>
  </si>
  <si>
    <t>材质：100%晴纶
规格每卷50米，1.5元常规米，加厚型，可间隔调节。</t>
  </si>
  <si>
    <t>只</t>
  </si>
  <si>
    <t>窗帘配件卡子（铁）</t>
  </si>
  <si>
    <t>不锈钢色</t>
  </si>
  <si>
    <t>材质：不锈钢
电镀白、窗帘挂钩，材质不锈钢</t>
  </si>
  <si>
    <t>窗帘配件卡子（塑料）即胶圈</t>
  </si>
  <si>
    <t>白色、窗帘朔料挂钩卡扣</t>
  </si>
  <si>
    <t>卷帘</t>
  </si>
  <si>
    <t>宽2800CM，长按实际需求；定制长、宽度；制作时按窗帘方式、（含制作及安装）。</t>
  </si>
  <si>
    <t>材质：100%PVC
99.8%防紫外线，具遮阳不遮光效果，单向透光、不易污染，85%以上抗菌功能，包括配件、卷筒、拉珠等。</t>
  </si>
  <si>
    <t>梦幻帘</t>
  </si>
  <si>
    <t>高度不足1.8米，按1.8米计算，不足2平方，按2平方计算，梦幻帘帘身高度超过4.6米每平方加高窗费5元/㎡</t>
  </si>
  <si>
    <t>材质：99%聚酯纤维+薄纱，帘片与窗纱相间。
克重：200g（单片）
可定制尺寸</t>
  </si>
  <si>
    <t>配件</t>
  </si>
  <si>
    <t>白色、乳白色</t>
  </si>
  <si>
    <t>包括涤棉白布头带、塑钢挂钩等</t>
  </si>
  <si>
    <t>白布头带：加厚8cm，洗涤不易腐蚀、不易风化、结实耐用等。
挂钩：塑钢材质，金属电镀104A喷漆，不易生锈及变形。</t>
  </si>
  <si>
    <t>普通轨道</t>
  </si>
  <si>
    <t>方形轨</t>
  </si>
  <si>
    <t>铝合金材质，厚度0.8mm，功率13w，耐用经久达8年以上，包安装。</t>
  </si>
  <si>
    <t>电动窗帘导轨</t>
  </si>
  <si>
    <t>\</t>
  </si>
  <si>
    <t>DT82</t>
  </si>
  <si>
    <t xml:space="preserve"> 静音电动遥控窗帘，钢化机芯，支持定时开关，断电时可手动开关（含轨道与电机）</t>
  </si>
  <si>
    <t>加厚消音轨道</t>
  </si>
  <si>
    <t>欧式方轨</t>
  </si>
  <si>
    <t>加厚消音铝合金材质，厚度1.0mm以上，滑轮摩擦位置厚度达2mm,塑钢滑轮光滑度高、不易生锈掉漆，耐用经久达15年以上，包安装。</t>
  </si>
  <si>
    <t xml:space="preserve">    合计报价总金额：</t>
  </si>
  <si>
    <t>注：规格、颜色按实制需求制作，数量以实结算。产品质量要求：满足GB18401－2010及国家永久性阻燃标准等规范，符合消防、环保、院感及医院要求。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</si>
</sst>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2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>
      <alignment vertical="center"/>
    </xf>
    <xf numFmtId="176" fontId="9" fillId="0" borderId="0" xfId="0" applyNumberFormat="1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176" fontId="9" fillId="0" borderId="0" xfId="0" applyNumberFormat="1" applyFont="1" applyFill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 shrinkToFi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2" name="图片 1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3" name="图片 2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4" name="图片 3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5" name="图片 4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6" name="图片 5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7" name="图片 6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8" name="图片 7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9" name="图片 8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10" name="图片 9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11" name="图片 10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12" name="图片 11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13" name="图片 12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14" name="图片 13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3175</xdr:rowOff>
    </xdr:to>
    <xdr:pic>
      <xdr:nvPicPr>
        <xdr:cNvPr id="15" name="图片 14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92640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2</xdr:row>
      <xdr:rowOff>0</xdr:rowOff>
    </xdr:from>
    <xdr:to>
      <xdr:col>9</xdr:col>
      <xdr:colOff>9525</xdr:colOff>
      <xdr:row>2</xdr:row>
      <xdr:rowOff>3175</xdr:rowOff>
    </xdr:to>
    <xdr:pic>
      <xdr:nvPicPr>
        <xdr:cNvPr id="17" name="图片 16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02165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2</xdr:row>
      <xdr:rowOff>0</xdr:rowOff>
    </xdr:from>
    <xdr:to>
      <xdr:col>9</xdr:col>
      <xdr:colOff>9525</xdr:colOff>
      <xdr:row>2</xdr:row>
      <xdr:rowOff>3175</xdr:rowOff>
    </xdr:to>
    <xdr:pic>
      <xdr:nvPicPr>
        <xdr:cNvPr id="18" name="图片 17" descr="f72175b3fd0f1da3fe1508d89f9a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02165" y="1029970"/>
          <a:ext cx="0" cy="3175"/>
        </a:xfrm>
        <a:prstGeom prst="rect">
          <a:avLst/>
        </a:prstGeom>
      </xdr:spPr>
    </xdr:pic>
    <xdr:clientData/>
  </xdr:twoCellAnchor>
  <xdr:twoCellAnchor editAs="oneCell">
    <xdr:from>
      <xdr:col>9</xdr:col>
      <xdr:colOff>91589</xdr:colOff>
      <xdr:row>2</xdr:row>
      <xdr:rowOff>128007</xdr:rowOff>
    </xdr:from>
    <xdr:to>
      <xdr:col>9</xdr:col>
      <xdr:colOff>885264</xdr:colOff>
      <xdr:row>2</xdr:row>
      <xdr:rowOff>1211317</xdr:rowOff>
    </xdr:to>
    <xdr:pic>
      <xdr:nvPicPr>
        <xdr:cNvPr id="19" name="ID_F973244A179440A0AE3F9464A614F870" descr="28c5e46625ea16eb14ce8e1e6ae8ad4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9784080" y="1157605"/>
          <a:ext cx="793750" cy="1083310"/>
        </a:xfrm>
        <a:prstGeom prst="rect">
          <a:avLst/>
        </a:prstGeom>
      </xdr:spPr>
    </xdr:pic>
    <xdr:clientData/>
  </xdr:twoCellAnchor>
  <xdr:twoCellAnchor editAs="oneCell">
    <xdr:from>
      <xdr:col>9</xdr:col>
      <xdr:colOff>55917</xdr:colOff>
      <xdr:row>3</xdr:row>
      <xdr:rowOff>128233</xdr:rowOff>
    </xdr:from>
    <xdr:to>
      <xdr:col>9</xdr:col>
      <xdr:colOff>862852</xdr:colOff>
      <xdr:row>3</xdr:row>
      <xdr:rowOff>1211543</xdr:rowOff>
    </xdr:to>
    <xdr:pic>
      <xdr:nvPicPr>
        <xdr:cNvPr id="21" name="ID_CFAEFB121ACE4FA5A3681372DBB850E8" descr="fc24c1f7236f85a664854a4382b4a35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9748520" y="2424430"/>
          <a:ext cx="806450" cy="1083310"/>
        </a:xfrm>
        <a:prstGeom prst="rect">
          <a:avLst/>
        </a:prstGeom>
      </xdr:spPr>
    </xdr:pic>
    <xdr:clientData/>
  </xdr:twoCellAnchor>
  <xdr:twoCellAnchor editAs="oneCell">
    <xdr:from>
      <xdr:col>9</xdr:col>
      <xdr:colOff>59055</xdr:colOff>
      <xdr:row>5</xdr:row>
      <xdr:rowOff>841375</xdr:rowOff>
    </xdr:from>
    <xdr:to>
      <xdr:col>9</xdr:col>
      <xdr:colOff>1154430</xdr:colOff>
      <xdr:row>5</xdr:row>
      <xdr:rowOff>2202815</xdr:rowOff>
    </xdr:to>
    <xdr:pic>
      <xdr:nvPicPr>
        <xdr:cNvPr id="22" name="ID_BA08FDEC146440A5916602303AA35B3A" descr="451d3041c6d3807a17fb5cc08a60dbc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9751695" y="5567045"/>
          <a:ext cx="1095375" cy="1361440"/>
        </a:xfrm>
        <a:prstGeom prst="rect">
          <a:avLst/>
        </a:prstGeom>
      </xdr:spPr>
    </xdr:pic>
    <xdr:clientData/>
  </xdr:twoCellAnchor>
  <xdr:twoCellAnchor editAs="oneCell">
    <xdr:from>
      <xdr:col>9</xdr:col>
      <xdr:colOff>44450</xdr:colOff>
      <xdr:row>6</xdr:row>
      <xdr:rowOff>640080</xdr:rowOff>
    </xdr:from>
    <xdr:to>
      <xdr:col>9</xdr:col>
      <xdr:colOff>1205230</xdr:colOff>
      <xdr:row>6</xdr:row>
      <xdr:rowOff>2093595</xdr:rowOff>
    </xdr:to>
    <xdr:pic>
      <xdr:nvPicPr>
        <xdr:cNvPr id="23" name="ID_7C6AEF26A7284A058DE80ECD7C48174D" descr="69592e4faf65d0c9da82dabfeffe11a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9737090" y="8159750"/>
          <a:ext cx="1160780" cy="1453515"/>
        </a:xfrm>
        <a:prstGeom prst="rect">
          <a:avLst/>
        </a:prstGeom>
      </xdr:spPr>
    </xdr:pic>
    <xdr:clientData/>
  </xdr:twoCellAnchor>
  <xdr:twoCellAnchor editAs="oneCell">
    <xdr:from>
      <xdr:col>9</xdr:col>
      <xdr:colOff>36195</xdr:colOff>
      <xdr:row>7</xdr:row>
      <xdr:rowOff>236220</xdr:rowOff>
    </xdr:from>
    <xdr:to>
      <xdr:col>9</xdr:col>
      <xdr:colOff>1134185</xdr:colOff>
      <xdr:row>7</xdr:row>
      <xdr:rowOff>1316355</xdr:rowOff>
    </xdr:to>
    <xdr:pic>
      <xdr:nvPicPr>
        <xdr:cNvPr id="24" name="ID_BBFF19B7CCA64A92B3E0C524F396C3D4" descr="3439101e5aa60f9baca60cbc5db1a2b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9728835" y="10930890"/>
          <a:ext cx="1097915" cy="1080135"/>
        </a:xfrm>
        <a:prstGeom prst="rect">
          <a:avLst/>
        </a:prstGeom>
      </xdr:spPr>
    </xdr:pic>
    <xdr:clientData/>
  </xdr:twoCellAnchor>
  <xdr:twoCellAnchor editAs="oneCell">
    <xdr:from>
      <xdr:col>9</xdr:col>
      <xdr:colOff>112059</xdr:colOff>
      <xdr:row>8</xdr:row>
      <xdr:rowOff>531308</xdr:rowOff>
    </xdr:from>
    <xdr:to>
      <xdr:col>9</xdr:col>
      <xdr:colOff>1221440</xdr:colOff>
      <xdr:row>8</xdr:row>
      <xdr:rowOff>2311353</xdr:rowOff>
    </xdr:to>
    <xdr:pic>
      <xdr:nvPicPr>
        <xdr:cNvPr id="25" name="ID_54A16C2F47F441E1A0BA12E9854C26FF" descr="c3f40994a64606c28744b4d9aa760f5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9804400" y="12738100"/>
          <a:ext cx="1109345" cy="1779905"/>
        </a:xfrm>
        <a:prstGeom prst="rect">
          <a:avLst/>
        </a:prstGeom>
      </xdr:spPr>
    </xdr:pic>
    <xdr:clientData/>
  </xdr:twoCellAnchor>
  <xdr:twoCellAnchor editAs="oneCell">
    <xdr:from>
      <xdr:col>9</xdr:col>
      <xdr:colOff>57785</xdr:colOff>
      <xdr:row>9</xdr:row>
      <xdr:rowOff>681990</xdr:rowOff>
    </xdr:from>
    <xdr:to>
      <xdr:col>9</xdr:col>
      <xdr:colOff>1089025</xdr:colOff>
      <xdr:row>9</xdr:row>
      <xdr:rowOff>2211705</xdr:rowOff>
    </xdr:to>
    <xdr:pic>
      <xdr:nvPicPr>
        <xdr:cNvPr id="26" name="ID_37ECEA4F7EAA401D82EF33181DAF5D6E" descr="bd3aa336696b699cc2bb87fe72c08f5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9750425" y="15621000"/>
          <a:ext cx="1031240" cy="1529715"/>
        </a:xfrm>
        <a:prstGeom prst="rect">
          <a:avLst/>
        </a:prstGeom>
      </xdr:spPr>
    </xdr:pic>
    <xdr:clientData/>
  </xdr:twoCellAnchor>
  <xdr:twoCellAnchor editAs="oneCell">
    <xdr:from>
      <xdr:col>9</xdr:col>
      <xdr:colOff>257736</xdr:colOff>
      <xdr:row>11</xdr:row>
      <xdr:rowOff>20955</xdr:rowOff>
    </xdr:from>
    <xdr:to>
      <xdr:col>9</xdr:col>
      <xdr:colOff>997323</xdr:colOff>
      <xdr:row>11</xdr:row>
      <xdr:rowOff>1062990</xdr:rowOff>
    </xdr:to>
    <xdr:pic>
      <xdr:nvPicPr>
        <xdr:cNvPr id="27" name="ID_905CEA61C8BE453496AF7B7318F91551" descr="db23e6200a85b9f123f418c4f1ac756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9949815" y="20674965"/>
          <a:ext cx="739775" cy="1042035"/>
        </a:xfrm>
        <a:prstGeom prst="rect">
          <a:avLst/>
        </a:prstGeom>
      </xdr:spPr>
    </xdr:pic>
    <xdr:clientData/>
  </xdr:twoCellAnchor>
  <xdr:twoCellAnchor editAs="oneCell">
    <xdr:from>
      <xdr:col>9</xdr:col>
      <xdr:colOff>18415</xdr:colOff>
      <xdr:row>12</xdr:row>
      <xdr:rowOff>353060</xdr:rowOff>
    </xdr:from>
    <xdr:to>
      <xdr:col>9</xdr:col>
      <xdr:colOff>1143000</xdr:colOff>
      <xdr:row>12</xdr:row>
      <xdr:rowOff>1584325</xdr:rowOff>
    </xdr:to>
    <xdr:pic>
      <xdr:nvPicPr>
        <xdr:cNvPr id="28" name="ID_29D602DF6C824867B31B2621C19145EF" descr="8170742cfddabafc617a630e98f137b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9711055" y="22085935"/>
          <a:ext cx="1124585" cy="1231265"/>
        </a:xfrm>
        <a:prstGeom prst="rect">
          <a:avLst/>
        </a:prstGeom>
      </xdr:spPr>
    </xdr:pic>
    <xdr:clientData/>
  </xdr:twoCellAnchor>
  <xdr:twoCellAnchor editAs="oneCell">
    <xdr:from>
      <xdr:col>9</xdr:col>
      <xdr:colOff>148178</xdr:colOff>
      <xdr:row>13</xdr:row>
      <xdr:rowOff>123004</xdr:rowOff>
    </xdr:from>
    <xdr:to>
      <xdr:col>9</xdr:col>
      <xdr:colOff>1131794</xdr:colOff>
      <xdr:row>13</xdr:row>
      <xdr:rowOff>1845124</xdr:rowOff>
    </xdr:to>
    <xdr:pic>
      <xdr:nvPicPr>
        <xdr:cNvPr id="29" name="ID_811B9D0A1E3841668F7D485B014CABF3" descr="cb2c08d7e3220fad9ba6bf9e1a83a23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9840595" y="24382730"/>
          <a:ext cx="983615" cy="1722120"/>
        </a:xfrm>
        <a:prstGeom prst="rect">
          <a:avLst/>
        </a:prstGeom>
      </xdr:spPr>
    </xdr:pic>
    <xdr:clientData/>
  </xdr:twoCellAnchor>
  <xdr:twoCellAnchor editAs="oneCell">
    <xdr:from>
      <xdr:col>9</xdr:col>
      <xdr:colOff>828040</xdr:colOff>
      <xdr:row>14</xdr:row>
      <xdr:rowOff>20955</xdr:rowOff>
    </xdr:from>
    <xdr:to>
      <xdr:col>9</xdr:col>
      <xdr:colOff>828675</xdr:colOff>
      <xdr:row>14</xdr:row>
      <xdr:rowOff>345440</xdr:rowOff>
    </xdr:to>
    <xdr:pic>
      <xdr:nvPicPr>
        <xdr:cNvPr id="30" name="ID_112DD7FFF91040A0A2E7F84D15880261" descr="16f5214155a2ad80b0f86c6403ee6a9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10520680" y="26757630"/>
          <a:ext cx="635" cy="324485"/>
        </a:xfrm>
        <a:prstGeom prst="rect">
          <a:avLst/>
        </a:prstGeom>
      </xdr:spPr>
    </xdr:pic>
    <xdr:clientData/>
  </xdr:twoCellAnchor>
  <xdr:twoCellAnchor editAs="oneCell">
    <xdr:from>
      <xdr:col>9</xdr:col>
      <xdr:colOff>100853</xdr:colOff>
      <xdr:row>15</xdr:row>
      <xdr:rowOff>199613</xdr:rowOff>
    </xdr:from>
    <xdr:to>
      <xdr:col>9</xdr:col>
      <xdr:colOff>750795</xdr:colOff>
      <xdr:row>15</xdr:row>
      <xdr:rowOff>829234</xdr:rowOff>
    </xdr:to>
    <xdr:pic>
      <xdr:nvPicPr>
        <xdr:cNvPr id="31" name="ID_FF4079ACD6E44DEA8059A5700271B7F1" descr="e66f63834da79c81b53e893937a90e2"/>
        <xdr:cNvPicPr>
          <a:picLocks noChangeAspect="1"/>
        </xdr:cNvPicPr>
      </xdr:nvPicPr>
      <xdr:blipFill>
        <a:blip r:embed="rId13" cstate="print"/>
        <a:srcRect t="58916" r="51097" b="-1218"/>
        <a:stretch>
          <a:fillRect/>
        </a:stretch>
      </xdr:blipFill>
      <xdr:spPr>
        <a:xfrm>
          <a:off x="9792970" y="27793315"/>
          <a:ext cx="650240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801370</xdr:colOff>
      <xdr:row>16</xdr:row>
      <xdr:rowOff>20320</xdr:rowOff>
    </xdr:from>
    <xdr:to>
      <xdr:col>9</xdr:col>
      <xdr:colOff>805180</xdr:colOff>
      <xdr:row>16</xdr:row>
      <xdr:rowOff>524510</xdr:rowOff>
    </xdr:to>
    <xdr:pic>
      <xdr:nvPicPr>
        <xdr:cNvPr id="32" name="ID_B1424285F71F4D5794CD2FAFF1444032" descr="ac80295a9c05caecf95601285e14573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10494010" y="28471495"/>
          <a:ext cx="3810" cy="504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179294</xdr:colOff>
      <xdr:row>17</xdr:row>
      <xdr:rowOff>109345</xdr:rowOff>
    </xdr:from>
    <xdr:to>
      <xdr:col>9</xdr:col>
      <xdr:colOff>907676</xdr:colOff>
      <xdr:row>17</xdr:row>
      <xdr:rowOff>1073785</xdr:rowOff>
    </xdr:to>
    <xdr:pic>
      <xdr:nvPicPr>
        <xdr:cNvPr id="33" name="ID_FF68C8B56355470185195541E24159C0" descr="88853cdbca120ce0f29a52a6a31ce65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9871710" y="29417645"/>
          <a:ext cx="728345" cy="964565"/>
        </a:xfrm>
        <a:prstGeom prst="rect">
          <a:avLst/>
        </a:prstGeom>
      </xdr:spPr>
    </xdr:pic>
    <xdr:clientData/>
  </xdr:twoCellAnchor>
  <xdr:twoCellAnchor editAs="oneCell">
    <xdr:from>
      <xdr:col>9</xdr:col>
      <xdr:colOff>115346</xdr:colOff>
      <xdr:row>18</xdr:row>
      <xdr:rowOff>129128</xdr:rowOff>
    </xdr:from>
    <xdr:to>
      <xdr:col>9</xdr:col>
      <xdr:colOff>986117</xdr:colOff>
      <xdr:row>18</xdr:row>
      <xdr:rowOff>2118583</xdr:rowOff>
    </xdr:to>
    <xdr:pic>
      <xdr:nvPicPr>
        <xdr:cNvPr id="34" name="ID_11AFB28793034774825E23D68D4D0FFD" descr="0f3e31d93f4ca928b25e58348c285f8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 rot="16200000">
          <a:off x="9248140" y="31082615"/>
          <a:ext cx="1989455" cy="870585"/>
        </a:xfrm>
        <a:prstGeom prst="rect">
          <a:avLst/>
        </a:prstGeom>
      </xdr:spPr>
    </xdr:pic>
    <xdr:clientData/>
  </xdr:twoCellAnchor>
  <xdr:twoCellAnchor editAs="oneCell">
    <xdr:from>
      <xdr:col>9</xdr:col>
      <xdr:colOff>167640</xdr:colOff>
      <xdr:row>19</xdr:row>
      <xdr:rowOff>20955</xdr:rowOff>
    </xdr:from>
    <xdr:to>
      <xdr:col>9</xdr:col>
      <xdr:colOff>847725</xdr:colOff>
      <xdr:row>19</xdr:row>
      <xdr:rowOff>929640</xdr:rowOff>
    </xdr:to>
    <xdr:pic>
      <xdr:nvPicPr>
        <xdr:cNvPr id="35" name="ID_D431BED417DB4AD1B797E102EA1101A4" descr="5e157c1e4c0ffbefdd89c83f09e68f4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9860280" y="32689800"/>
          <a:ext cx="680085" cy="908685"/>
        </a:xfrm>
        <a:prstGeom prst="rect">
          <a:avLst/>
        </a:prstGeom>
      </xdr:spPr>
    </xdr:pic>
    <xdr:clientData/>
  </xdr:twoCellAnchor>
  <xdr:twoCellAnchor editAs="oneCell">
    <xdr:from>
      <xdr:col>9</xdr:col>
      <xdr:colOff>828675</xdr:colOff>
      <xdr:row>20</xdr:row>
      <xdr:rowOff>20955</xdr:rowOff>
    </xdr:from>
    <xdr:to>
      <xdr:col>9</xdr:col>
      <xdr:colOff>829945</xdr:colOff>
      <xdr:row>20</xdr:row>
      <xdr:rowOff>345440</xdr:rowOff>
    </xdr:to>
    <xdr:pic>
      <xdr:nvPicPr>
        <xdr:cNvPr id="36" name="ID_BC65D059010B48A19AED42886E184BD6" descr="027446a93ba4489d99e58f357ca2da8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10521315" y="33680400"/>
          <a:ext cx="1270" cy="324485"/>
        </a:xfrm>
        <a:prstGeom prst="rect">
          <a:avLst/>
        </a:prstGeom>
      </xdr:spPr>
    </xdr:pic>
    <xdr:clientData/>
  </xdr:twoCellAnchor>
  <xdr:twoCellAnchor editAs="oneCell">
    <xdr:from>
      <xdr:col>9</xdr:col>
      <xdr:colOff>827405</xdr:colOff>
      <xdr:row>21</xdr:row>
      <xdr:rowOff>20320</xdr:rowOff>
    </xdr:from>
    <xdr:to>
      <xdr:col>9</xdr:col>
      <xdr:colOff>828675</xdr:colOff>
      <xdr:row>21</xdr:row>
      <xdr:rowOff>345440</xdr:rowOff>
    </xdr:to>
    <xdr:pic>
      <xdr:nvPicPr>
        <xdr:cNvPr id="37" name="ID_7150BED9400F4EF389FC3511CF510224" descr="ef39c5b137324a6f9d09225d6e8e905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10520045" y="34394140"/>
          <a:ext cx="1270" cy="325120"/>
        </a:xfrm>
        <a:prstGeom prst="rect">
          <a:avLst/>
        </a:prstGeom>
      </xdr:spPr>
    </xdr:pic>
    <xdr:clientData/>
  </xdr:twoCellAnchor>
  <xdr:twoCellAnchor editAs="oneCell">
    <xdr:from>
      <xdr:col>9</xdr:col>
      <xdr:colOff>135255</xdr:colOff>
      <xdr:row>22</xdr:row>
      <xdr:rowOff>58420</xdr:rowOff>
    </xdr:from>
    <xdr:to>
      <xdr:col>9</xdr:col>
      <xdr:colOff>852170</xdr:colOff>
      <xdr:row>22</xdr:row>
      <xdr:rowOff>840740</xdr:rowOff>
    </xdr:to>
    <xdr:pic>
      <xdr:nvPicPr>
        <xdr:cNvPr id="38" name="ID_8B0B0E8740F9454493E5455EBBEF110B" descr="c851fb2797ac69d3a0b0a8529fde518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9827895" y="35060890"/>
          <a:ext cx="716915" cy="782320"/>
        </a:xfrm>
        <a:prstGeom prst="rect">
          <a:avLst/>
        </a:prstGeom>
      </xdr:spPr>
    </xdr:pic>
    <xdr:clientData/>
  </xdr:twoCellAnchor>
  <xdr:twoCellAnchor editAs="oneCell">
    <xdr:from>
      <xdr:col>9</xdr:col>
      <xdr:colOff>224155</xdr:colOff>
      <xdr:row>21</xdr:row>
      <xdr:rowOff>92075</xdr:rowOff>
    </xdr:from>
    <xdr:to>
      <xdr:col>9</xdr:col>
      <xdr:colOff>661183</xdr:colOff>
      <xdr:row>21</xdr:row>
      <xdr:rowOff>529103</xdr:rowOff>
    </xdr:to>
    <xdr:pic>
      <xdr:nvPicPr>
        <xdr:cNvPr id="39" name="ID_7150BED9400F4EF389FC3511CF510224" descr="ef39c5b137324a6f9d09225d6e8e905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9916795" y="34465895"/>
          <a:ext cx="436880" cy="436880"/>
        </a:xfrm>
        <a:prstGeom prst="rect">
          <a:avLst/>
        </a:prstGeom>
      </xdr:spPr>
    </xdr:pic>
    <xdr:clientData/>
  </xdr:twoCellAnchor>
  <xdr:twoCellAnchor editAs="oneCell">
    <xdr:from>
      <xdr:col>9</xdr:col>
      <xdr:colOff>209550</xdr:colOff>
      <xdr:row>20</xdr:row>
      <xdr:rowOff>74295</xdr:rowOff>
    </xdr:from>
    <xdr:to>
      <xdr:col>9</xdr:col>
      <xdr:colOff>833120</xdr:colOff>
      <xdr:row>20</xdr:row>
      <xdr:rowOff>701040</xdr:rowOff>
    </xdr:to>
    <xdr:pic>
      <xdr:nvPicPr>
        <xdr:cNvPr id="40" name="ID_BC65D059010B48A19AED42886E184BD6" descr="027446a93ba4489d99e58f357ca2da8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9902190" y="33733740"/>
          <a:ext cx="623570" cy="626745"/>
        </a:xfrm>
        <a:prstGeom prst="rect">
          <a:avLst/>
        </a:prstGeom>
      </xdr:spPr>
    </xdr:pic>
    <xdr:clientData/>
  </xdr:twoCellAnchor>
  <xdr:twoCellAnchor editAs="oneCell">
    <xdr:from>
      <xdr:col>9</xdr:col>
      <xdr:colOff>224118</xdr:colOff>
      <xdr:row>14</xdr:row>
      <xdr:rowOff>123264</xdr:rowOff>
    </xdr:from>
    <xdr:to>
      <xdr:col>9</xdr:col>
      <xdr:colOff>862854</xdr:colOff>
      <xdr:row>14</xdr:row>
      <xdr:rowOff>762000</xdr:rowOff>
    </xdr:to>
    <xdr:pic>
      <xdr:nvPicPr>
        <xdr:cNvPr id="41" name="ID_112DD7FFF91040A0A2E7F84D15880261" descr="16f5214155a2ad80b0f86c6403ee6a9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9916160" y="26859865"/>
          <a:ext cx="638810" cy="638810"/>
        </a:xfrm>
        <a:prstGeom prst="rect">
          <a:avLst/>
        </a:prstGeom>
      </xdr:spPr>
    </xdr:pic>
    <xdr:clientData/>
  </xdr:twoCellAnchor>
  <xdr:twoCellAnchor editAs="oneCell">
    <xdr:from>
      <xdr:col>9</xdr:col>
      <xdr:colOff>184785</xdr:colOff>
      <xdr:row>16</xdr:row>
      <xdr:rowOff>61595</xdr:rowOff>
    </xdr:from>
    <xdr:to>
      <xdr:col>9</xdr:col>
      <xdr:colOff>736600</xdr:colOff>
      <xdr:row>16</xdr:row>
      <xdr:rowOff>803275</xdr:rowOff>
    </xdr:to>
    <xdr:pic>
      <xdr:nvPicPr>
        <xdr:cNvPr id="42" name="ID_B1424285F71F4D5794CD2FAFF1444032" descr="ac80295a9c05caecf95601285e14573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9877425" y="28512770"/>
          <a:ext cx="551815" cy="7416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5" sqref="A5:H5"/>
    </sheetView>
  </sheetViews>
  <sheetFormatPr defaultColWidth="9" defaultRowHeight="14.4" outlineLevelRow="7" outlineLevelCol="7"/>
  <cols>
    <col min="4" max="4" width="28.25" customWidth="1"/>
    <col min="5" max="5" width="17.25" customWidth="1"/>
    <col min="8" max="8" width="23.8796296296296" customWidth="1"/>
  </cols>
  <sheetData>
    <row r="1" ht="37.5" customHeight="1" spans="1:8">
      <c r="A1" s="30" t="s">
        <v>0</v>
      </c>
      <c r="B1" s="31"/>
      <c r="C1" s="32" t="s">
        <v>1</v>
      </c>
      <c r="D1" s="32"/>
      <c r="E1" s="32"/>
      <c r="F1" s="32"/>
      <c r="G1" s="32"/>
      <c r="H1" s="33"/>
    </row>
    <row r="2" ht="40.5" customHeight="1" spans="1:8">
      <c r="A2" s="34" t="s">
        <v>2</v>
      </c>
      <c r="B2" s="34"/>
      <c r="C2" s="35"/>
      <c r="D2" s="35"/>
      <c r="E2" s="35"/>
      <c r="F2" s="35"/>
      <c r="G2" s="28"/>
      <c r="H2" s="28"/>
    </row>
    <row r="3" ht="34.5" customHeight="1" spans="1:8">
      <c r="A3" s="36" t="s">
        <v>3</v>
      </c>
      <c r="B3" s="37"/>
      <c r="C3" s="37"/>
      <c r="D3" s="38"/>
      <c r="E3" s="39" t="s">
        <v>4</v>
      </c>
      <c r="F3" s="39" t="s">
        <v>5</v>
      </c>
      <c r="G3" s="39"/>
      <c r="H3" s="39"/>
    </row>
    <row r="4" ht="98.25" customHeight="1" spans="1:8">
      <c r="A4" s="40" t="s">
        <v>6</v>
      </c>
      <c r="B4" s="40"/>
      <c r="C4" s="40"/>
      <c r="D4" s="40"/>
      <c r="E4" s="41" t="s">
        <v>7</v>
      </c>
      <c r="F4" s="42" t="s">
        <v>8</v>
      </c>
      <c r="G4" s="42"/>
      <c r="H4" s="42"/>
    </row>
    <row r="5" ht="119" customHeight="1" spans="1:8">
      <c r="A5" s="43" t="s">
        <v>9</v>
      </c>
      <c r="B5" s="43"/>
      <c r="C5" s="43"/>
      <c r="D5" s="43"/>
      <c r="E5" s="43"/>
      <c r="F5" s="43"/>
      <c r="G5" s="43"/>
      <c r="H5" s="43"/>
    </row>
    <row r="6" ht="30" customHeight="1" spans="1:8">
      <c r="A6" s="31"/>
      <c r="B6" s="31"/>
      <c r="C6" s="44"/>
      <c r="D6" s="44"/>
      <c r="E6" s="45"/>
      <c r="F6" s="28"/>
      <c r="G6" s="27" t="s">
        <v>10</v>
      </c>
      <c r="H6" s="28"/>
    </row>
    <row r="7" ht="30" customHeight="1" spans="1:8">
      <c r="A7" s="31"/>
      <c r="B7" s="31"/>
      <c r="C7" s="44"/>
      <c r="D7" s="44"/>
      <c r="E7" s="45"/>
      <c r="F7" s="28"/>
      <c r="G7" s="27" t="s">
        <v>11</v>
      </c>
      <c r="H7" s="28" t="s">
        <v>12</v>
      </c>
    </row>
    <row r="8" ht="15.6" spans="1:8">
      <c r="A8" s="46"/>
      <c r="B8" s="46"/>
      <c r="C8" s="46"/>
      <c r="D8" s="46"/>
      <c r="E8" s="46"/>
      <c r="F8" s="46"/>
      <c r="G8" s="46"/>
      <c r="H8" s="46"/>
    </row>
  </sheetData>
  <mergeCells count="6">
    <mergeCell ref="A2:B2"/>
    <mergeCell ref="A3:D3"/>
    <mergeCell ref="F3:H3"/>
    <mergeCell ref="A4:D4"/>
    <mergeCell ref="F4:H4"/>
    <mergeCell ref="A5:H5"/>
  </mergeCells>
  <printOptions horizont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M3" sqref="M3"/>
    </sheetView>
  </sheetViews>
  <sheetFormatPr defaultColWidth="9" defaultRowHeight="17.4"/>
  <cols>
    <col min="1" max="1" width="6.25" style="2" customWidth="1"/>
    <col min="2" max="2" width="19" style="3" customWidth="1"/>
    <col min="3" max="3" width="12.9351851851852" style="4" customWidth="1"/>
    <col min="4" max="4" width="24.3796296296296" style="4" customWidth="1"/>
    <col min="5" max="5" width="35" style="5" customWidth="1"/>
    <col min="6" max="6" width="6.13888888888889" style="6" customWidth="1"/>
    <col min="7" max="7" width="13" style="7" customWidth="1"/>
    <col min="8" max="8" width="11" style="8" customWidth="1"/>
    <col min="9" max="9" width="13.6296296296296" style="6" customWidth="1"/>
    <col min="10" max="10" width="17.8796296296296" style="2" customWidth="1"/>
    <col min="11" max="16384" width="9" style="2"/>
  </cols>
  <sheetData>
    <row r="1" ht="37" customHeight="1" spans="1:10">
      <c r="A1" s="9" t="s">
        <v>13</v>
      </c>
      <c r="B1" s="9"/>
      <c r="C1" s="9"/>
      <c r="D1" s="9"/>
      <c r="E1" s="9"/>
      <c r="F1" s="9"/>
      <c r="G1" s="10"/>
      <c r="H1" s="9"/>
      <c r="I1" s="9"/>
      <c r="J1" s="9"/>
    </row>
    <row r="2" ht="44.1" customHeight="1" spans="1:10">
      <c r="A2" s="11" t="s">
        <v>14</v>
      </c>
      <c r="B2" s="11" t="s">
        <v>15</v>
      </c>
      <c r="C2" s="11" t="s">
        <v>16</v>
      </c>
      <c r="D2" s="11" t="s">
        <v>17</v>
      </c>
      <c r="E2" s="11" t="s">
        <v>18</v>
      </c>
      <c r="F2" s="12" t="s">
        <v>19</v>
      </c>
      <c r="G2" s="12" t="s">
        <v>20</v>
      </c>
      <c r="H2" s="13" t="s">
        <v>21</v>
      </c>
      <c r="I2" s="12" t="s">
        <v>22</v>
      </c>
      <c r="J2" s="11" t="s">
        <v>23</v>
      </c>
    </row>
    <row r="3" ht="99.75" customHeight="1" spans="1:10">
      <c r="A3" s="14">
        <f t="shared" ref="A3:A23" si="0">ROW()-2</f>
        <v>1</v>
      </c>
      <c r="B3" s="15" t="s">
        <v>24</v>
      </c>
      <c r="C3" s="15" t="s">
        <v>25</v>
      </c>
      <c r="D3" s="15" t="s">
        <v>26</v>
      </c>
      <c r="E3" s="16" t="s">
        <v>27</v>
      </c>
      <c r="F3" s="17" t="s">
        <v>28</v>
      </c>
      <c r="G3" s="18"/>
      <c r="H3" s="19">
        <v>104</v>
      </c>
      <c r="I3" s="17">
        <f t="shared" ref="I3:I23" si="1">H3*G3</f>
        <v>0</v>
      </c>
      <c r="J3" s="15"/>
    </row>
    <row r="4" ht="99.75" customHeight="1" spans="1:10">
      <c r="A4" s="14">
        <f t="shared" si="0"/>
        <v>2</v>
      </c>
      <c r="B4" s="15" t="s">
        <v>29</v>
      </c>
      <c r="C4" s="15" t="s">
        <v>30</v>
      </c>
      <c r="D4" s="15" t="s">
        <v>26</v>
      </c>
      <c r="E4" s="16" t="s">
        <v>31</v>
      </c>
      <c r="F4" s="17" t="s">
        <v>28</v>
      </c>
      <c r="G4" s="18"/>
      <c r="H4" s="19">
        <v>294</v>
      </c>
      <c r="I4" s="17">
        <f t="shared" si="1"/>
        <v>0</v>
      </c>
      <c r="J4" s="15"/>
    </row>
    <row r="5" ht="91.5" customHeight="1" spans="1:10">
      <c r="A5" s="14">
        <f t="shared" si="0"/>
        <v>3</v>
      </c>
      <c r="B5" s="15" t="s">
        <v>32</v>
      </c>
      <c r="C5" s="15" t="s">
        <v>33</v>
      </c>
      <c r="D5" s="15" t="s">
        <v>26</v>
      </c>
      <c r="E5" s="16" t="s">
        <v>34</v>
      </c>
      <c r="F5" s="17" t="s">
        <v>28</v>
      </c>
      <c r="G5" s="18"/>
      <c r="H5" s="19">
        <v>104</v>
      </c>
      <c r="I5" s="17">
        <f t="shared" si="1"/>
        <v>0</v>
      </c>
      <c r="J5" s="15" t="s">
        <v>35</v>
      </c>
    </row>
    <row r="6" ht="220" customHeight="1" spans="1:10">
      <c r="A6" s="14">
        <f t="shared" si="0"/>
        <v>4</v>
      </c>
      <c r="B6" s="15" t="s">
        <v>36</v>
      </c>
      <c r="C6" s="15" t="s">
        <v>33</v>
      </c>
      <c r="D6" s="15" t="s">
        <v>37</v>
      </c>
      <c r="E6" s="16" t="s">
        <v>38</v>
      </c>
      <c r="F6" s="17" t="s">
        <v>28</v>
      </c>
      <c r="G6" s="18"/>
      <c r="H6" s="19">
        <v>3000</v>
      </c>
      <c r="I6" s="17">
        <f t="shared" si="1"/>
        <v>0</v>
      </c>
      <c r="J6" s="15"/>
    </row>
    <row r="7" ht="250" customHeight="1" spans="1:10">
      <c r="A7" s="14">
        <f t="shared" si="0"/>
        <v>5</v>
      </c>
      <c r="B7" s="15" t="s">
        <v>39</v>
      </c>
      <c r="C7" s="15" t="s">
        <v>33</v>
      </c>
      <c r="D7" s="15" t="s">
        <v>40</v>
      </c>
      <c r="E7" s="16" t="s">
        <v>41</v>
      </c>
      <c r="F7" s="17" t="s">
        <v>28</v>
      </c>
      <c r="G7" s="18"/>
      <c r="H7" s="20">
        <v>10</v>
      </c>
      <c r="I7" s="17">
        <f t="shared" si="1"/>
        <v>0</v>
      </c>
      <c r="J7" s="15"/>
    </row>
    <row r="8" ht="119.1" customHeight="1" spans="1:10">
      <c r="A8" s="14">
        <f t="shared" si="0"/>
        <v>6</v>
      </c>
      <c r="B8" s="15" t="s">
        <v>42</v>
      </c>
      <c r="C8" s="15" t="s">
        <v>33</v>
      </c>
      <c r="D8" s="15" t="s">
        <v>40</v>
      </c>
      <c r="E8" s="16" t="s">
        <v>43</v>
      </c>
      <c r="F8" s="17" t="s">
        <v>28</v>
      </c>
      <c r="G8" s="18"/>
      <c r="H8" s="20">
        <v>10</v>
      </c>
      <c r="I8" s="17">
        <f t="shared" si="1"/>
        <v>0</v>
      </c>
      <c r="J8" s="15"/>
    </row>
    <row r="9" ht="215.1" customHeight="1" spans="1:10">
      <c r="A9" s="14">
        <f t="shared" si="0"/>
        <v>7</v>
      </c>
      <c r="B9" s="15" t="s">
        <v>44</v>
      </c>
      <c r="C9" s="15" t="s">
        <v>45</v>
      </c>
      <c r="D9" s="15" t="s">
        <v>40</v>
      </c>
      <c r="E9" s="16" t="s">
        <v>46</v>
      </c>
      <c r="F9" s="17" t="s">
        <v>28</v>
      </c>
      <c r="G9" s="18"/>
      <c r="H9" s="19">
        <v>4000</v>
      </c>
      <c r="I9" s="17">
        <f t="shared" si="1"/>
        <v>0</v>
      </c>
      <c r="J9" s="15"/>
    </row>
    <row r="10" ht="223" customHeight="1" spans="1:10">
      <c r="A10" s="14">
        <f t="shared" si="0"/>
        <v>8</v>
      </c>
      <c r="B10" s="15" t="s">
        <v>47</v>
      </c>
      <c r="C10" s="15" t="s">
        <v>48</v>
      </c>
      <c r="D10" s="15" t="s">
        <v>40</v>
      </c>
      <c r="E10" s="16" t="s">
        <v>49</v>
      </c>
      <c r="F10" s="17" t="s">
        <v>28</v>
      </c>
      <c r="G10" s="18"/>
      <c r="H10" s="20">
        <v>10</v>
      </c>
      <c r="I10" s="17">
        <f t="shared" si="1"/>
        <v>0</v>
      </c>
      <c r="J10" s="15"/>
    </row>
    <row r="11" ht="227" customHeight="1" spans="1:10">
      <c r="A11" s="14">
        <f t="shared" si="0"/>
        <v>9</v>
      </c>
      <c r="B11" s="15" t="s">
        <v>50</v>
      </c>
      <c r="C11" s="15" t="s">
        <v>51</v>
      </c>
      <c r="D11" s="15" t="s">
        <v>40</v>
      </c>
      <c r="E11" s="16" t="s">
        <v>52</v>
      </c>
      <c r="F11" s="17" t="s">
        <v>28</v>
      </c>
      <c r="G11" s="18"/>
      <c r="H11" s="20">
        <v>10</v>
      </c>
      <c r="I11" s="17">
        <f t="shared" si="1"/>
        <v>0</v>
      </c>
      <c r="J11" s="15" t="s">
        <v>35</v>
      </c>
    </row>
    <row r="12" ht="84.95" customHeight="1" spans="1:10">
      <c r="A12" s="14">
        <f t="shared" si="0"/>
        <v>10</v>
      </c>
      <c r="B12" s="15" t="s">
        <v>53</v>
      </c>
      <c r="C12" s="15" t="s">
        <v>33</v>
      </c>
      <c r="D12" s="15" t="s">
        <v>54</v>
      </c>
      <c r="E12" s="16" t="s">
        <v>55</v>
      </c>
      <c r="F12" s="17" t="s">
        <v>28</v>
      </c>
      <c r="G12" s="18"/>
      <c r="H12" s="19">
        <v>358</v>
      </c>
      <c r="I12" s="17">
        <f t="shared" si="1"/>
        <v>0</v>
      </c>
      <c r="J12" s="15"/>
    </row>
    <row r="13" ht="199" customHeight="1" spans="1:10">
      <c r="A13" s="14">
        <f t="shared" si="0"/>
        <v>11</v>
      </c>
      <c r="B13" s="15" t="s">
        <v>56</v>
      </c>
      <c r="C13" s="15" t="s">
        <v>33</v>
      </c>
      <c r="D13" s="15" t="s">
        <v>54</v>
      </c>
      <c r="E13" s="16" t="s">
        <v>57</v>
      </c>
      <c r="F13" s="17" t="s">
        <v>28</v>
      </c>
      <c r="G13" s="18"/>
      <c r="H13" s="20">
        <v>10</v>
      </c>
      <c r="I13" s="17">
        <f t="shared" si="1"/>
        <v>0</v>
      </c>
      <c r="J13" s="15"/>
    </row>
    <row r="14" ht="195" customHeight="1" spans="1:10">
      <c r="A14" s="14">
        <f t="shared" si="0"/>
        <v>12</v>
      </c>
      <c r="B14" s="15" t="s">
        <v>58</v>
      </c>
      <c r="C14" s="15" t="s">
        <v>59</v>
      </c>
      <c r="D14" s="15" t="s">
        <v>60</v>
      </c>
      <c r="E14" s="16" t="s">
        <v>61</v>
      </c>
      <c r="F14" s="17" t="s">
        <v>28</v>
      </c>
      <c r="G14" s="18"/>
      <c r="H14" s="19">
        <v>200</v>
      </c>
      <c r="I14" s="17">
        <f t="shared" si="1"/>
        <v>0</v>
      </c>
      <c r="J14" s="15"/>
    </row>
    <row r="15" ht="67.5" customHeight="1" spans="1:10">
      <c r="A15" s="14">
        <f t="shared" si="0"/>
        <v>13</v>
      </c>
      <c r="B15" s="15" t="s">
        <v>62</v>
      </c>
      <c r="C15" s="15" t="s">
        <v>63</v>
      </c>
      <c r="D15" s="15" t="s">
        <v>54</v>
      </c>
      <c r="E15" s="16" t="s">
        <v>64</v>
      </c>
      <c r="F15" s="17" t="s">
        <v>65</v>
      </c>
      <c r="G15" s="18"/>
      <c r="H15" s="19">
        <v>400</v>
      </c>
      <c r="I15" s="17">
        <f t="shared" si="1"/>
        <v>0</v>
      </c>
      <c r="J15" s="15"/>
    </row>
    <row r="16" ht="67.5" customHeight="1" spans="1:10">
      <c r="A16" s="14">
        <f t="shared" si="0"/>
        <v>14</v>
      </c>
      <c r="B16" s="15" t="s">
        <v>66</v>
      </c>
      <c r="C16" s="15" t="s">
        <v>67</v>
      </c>
      <c r="D16" s="15" t="s">
        <v>54</v>
      </c>
      <c r="E16" s="16" t="s">
        <v>68</v>
      </c>
      <c r="F16" s="17" t="s">
        <v>65</v>
      </c>
      <c r="G16" s="18"/>
      <c r="H16" s="19">
        <v>2100</v>
      </c>
      <c r="I16" s="17">
        <f t="shared" si="1"/>
        <v>0</v>
      </c>
      <c r="J16" s="15"/>
    </row>
    <row r="17" ht="67.5" customHeight="1" spans="1:10">
      <c r="A17" s="14">
        <f t="shared" si="0"/>
        <v>15</v>
      </c>
      <c r="B17" s="15" t="s">
        <v>69</v>
      </c>
      <c r="C17" s="15" t="s">
        <v>63</v>
      </c>
      <c r="D17" s="15" t="s">
        <v>54</v>
      </c>
      <c r="E17" s="16" t="s">
        <v>70</v>
      </c>
      <c r="F17" s="17" t="s">
        <v>65</v>
      </c>
      <c r="G17" s="18"/>
      <c r="H17" s="19">
        <v>3000</v>
      </c>
      <c r="I17" s="17">
        <f t="shared" si="1"/>
        <v>0</v>
      </c>
      <c r="J17" s="15"/>
    </row>
    <row r="18" ht="85.5" customHeight="1" spans="1:10">
      <c r="A18" s="14">
        <f t="shared" si="0"/>
        <v>16</v>
      </c>
      <c r="B18" s="15" t="s">
        <v>71</v>
      </c>
      <c r="C18" s="15" t="s">
        <v>33</v>
      </c>
      <c r="D18" s="15" t="s">
        <v>72</v>
      </c>
      <c r="E18" s="16" t="s">
        <v>73</v>
      </c>
      <c r="F18" s="17" t="s">
        <v>28</v>
      </c>
      <c r="G18" s="18"/>
      <c r="H18" s="19">
        <v>1062</v>
      </c>
      <c r="I18" s="17">
        <f t="shared" si="1"/>
        <v>0</v>
      </c>
      <c r="J18" s="15"/>
    </row>
    <row r="19" ht="179.1" customHeight="1" spans="1:10">
      <c r="A19" s="14">
        <f t="shared" si="0"/>
        <v>17</v>
      </c>
      <c r="B19" s="15" t="s">
        <v>74</v>
      </c>
      <c r="C19" s="15" t="s">
        <v>33</v>
      </c>
      <c r="D19" s="15" t="s">
        <v>75</v>
      </c>
      <c r="E19" s="16" t="s">
        <v>76</v>
      </c>
      <c r="F19" s="17" t="s">
        <v>28</v>
      </c>
      <c r="G19" s="21"/>
      <c r="H19" s="20">
        <v>2</v>
      </c>
      <c r="I19" s="17">
        <f t="shared" si="1"/>
        <v>0</v>
      </c>
      <c r="J19" s="15"/>
    </row>
    <row r="20" ht="78" customHeight="1" spans="1:10">
      <c r="A20" s="14">
        <f t="shared" si="0"/>
        <v>18</v>
      </c>
      <c r="B20" s="15" t="s">
        <v>77</v>
      </c>
      <c r="C20" s="15" t="s">
        <v>78</v>
      </c>
      <c r="D20" s="15" t="s">
        <v>79</v>
      </c>
      <c r="E20" s="16" t="s">
        <v>80</v>
      </c>
      <c r="F20" s="17" t="s">
        <v>28</v>
      </c>
      <c r="G20" s="18"/>
      <c r="H20" s="19">
        <v>6876</v>
      </c>
      <c r="I20" s="17">
        <f t="shared" si="1"/>
        <v>0</v>
      </c>
      <c r="J20" s="15"/>
    </row>
    <row r="21" ht="56.25" customHeight="1" spans="1:10">
      <c r="A21" s="14">
        <f t="shared" si="0"/>
        <v>19</v>
      </c>
      <c r="B21" s="15" t="s">
        <v>81</v>
      </c>
      <c r="C21" s="15" t="s">
        <v>78</v>
      </c>
      <c r="D21" s="15" t="s">
        <v>82</v>
      </c>
      <c r="E21" s="16" t="s">
        <v>83</v>
      </c>
      <c r="F21" s="17" t="s">
        <v>28</v>
      </c>
      <c r="G21" s="18"/>
      <c r="H21" s="19">
        <v>3244</v>
      </c>
      <c r="I21" s="17">
        <f t="shared" si="1"/>
        <v>0</v>
      </c>
      <c r="J21" s="15"/>
    </row>
    <row r="22" ht="49.5" customHeight="1" spans="1:10">
      <c r="A22" s="14">
        <f t="shared" si="0"/>
        <v>20</v>
      </c>
      <c r="B22" s="15" t="s">
        <v>84</v>
      </c>
      <c r="C22" s="15" t="s">
        <v>85</v>
      </c>
      <c r="D22" s="15" t="s">
        <v>86</v>
      </c>
      <c r="E22" s="16" t="s">
        <v>87</v>
      </c>
      <c r="F22" s="17" t="s">
        <v>28</v>
      </c>
      <c r="G22" s="21"/>
      <c r="H22" s="19">
        <v>26</v>
      </c>
      <c r="I22" s="17">
        <f t="shared" si="1"/>
        <v>0</v>
      </c>
      <c r="J22" s="15"/>
    </row>
    <row r="23" ht="71.25" customHeight="1" spans="1:10">
      <c r="A23" s="14">
        <f t="shared" si="0"/>
        <v>21</v>
      </c>
      <c r="B23" s="15" t="s">
        <v>88</v>
      </c>
      <c r="C23" s="15" t="s">
        <v>78</v>
      </c>
      <c r="D23" s="15" t="s">
        <v>89</v>
      </c>
      <c r="E23" s="16" t="s">
        <v>90</v>
      </c>
      <c r="F23" s="17" t="s">
        <v>28</v>
      </c>
      <c r="G23" s="18"/>
      <c r="H23" s="19">
        <v>400</v>
      </c>
      <c r="I23" s="17">
        <f t="shared" si="1"/>
        <v>0</v>
      </c>
      <c r="J23" s="15"/>
    </row>
    <row r="24" s="1" customFormat="1" ht="39" customHeight="1" spans="1:10">
      <c r="A24" s="22" t="s">
        <v>91</v>
      </c>
      <c r="B24" s="22"/>
      <c r="C24" s="23"/>
      <c r="D24" s="24"/>
      <c r="E24" s="24"/>
      <c r="F24" s="24"/>
      <c r="G24" s="25"/>
      <c r="H24" s="26">
        <f>SUM(H3:H23)</f>
        <v>25220</v>
      </c>
      <c r="I24" s="29">
        <f>SUM(I3:I23)</f>
        <v>0</v>
      </c>
      <c r="J24" s="24"/>
    </row>
    <row r="25" ht="51" customHeight="1" spans="1:10">
      <c r="A25" s="5" t="s">
        <v>92</v>
      </c>
      <c r="B25" s="5"/>
      <c r="C25" s="5"/>
      <c r="D25" s="5"/>
      <c r="E25" s="5"/>
      <c r="F25" s="5"/>
      <c r="G25" s="5"/>
      <c r="H25" s="5"/>
      <c r="I25" s="5"/>
      <c r="J25" s="5"/>
    </row>
    <row r="26" ht="31" customHeight="1" spans="6:7">
      <c r="F26" s="27" t="s">
        <v>10</v>
      </c>
      <c r="G26" s="28"/>
    </row>
    <row r="27" ht="27" customHeight="1" spans="6:8">
      <c r="F27" s="27" t="s">
        <v>11</v>
      </c>
      <c r="G27" s="28" t="s">
        <v>12</v>
      </c>
      <c r="H27" s="28"/>
    </row>
  </sheetData>
  <mergeCells count="4">
    <mergeCell ref="A1:J1"/>
    <mergeCell ref="A24:B24"/>
    <mergeCell ref="A25:J25"/>
    <mergeCell ref="G27:H27"/>
  </mergeCells>
  <printOptions horizontalCentered="1" verticalCentered="1"/>
  <pageMargins left="0.0388888888888889" right="0.15748031496063" top="0.196850393700787" bottom="0.196850393700787" header="0.275" footer="0.275"/>
  <pageSetup paperSize="9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表一报价总表</vt:lpstr>
      <vt:lpstr>表二报价明细表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YoYo</cp:lastModifiedBy>
  <dcterms:created xsi:type="dcterms:W3CDTF">2023-01-04T09:57:00Z</dcterms:created>
  <cp:lastPrinted>2026-08-04T02:29:00Z</cp:lastPrinted>
  <dcterms:modified xsi:type="dcterms:W3CDTF">2026-10-16T03:51:57Z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246DBB7444224D1CA2278C226C117683_13</vt:lpwstr>
  </property>
  <property fmtid="{D5CDD505-2E9C-101B-9397-08002B2CF9AE}" pid="3" name="KSOProductBuildVer">
    <vt:lpwstr>2052-12.1.0.22529</vt:lpwstr>
  </property>
</Properties>
</file>