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70" windowHeight="11790"/>
  </bookViews>
  <sheets>
    <sheet name="报价表" sheetId="15" r:id="rId1"/>
  </sheets>
  <definedNames>
    <definedName name="_xlnm.Print_Area" localSheetId="0">报价表!$A$1:$J$161</definedName>
    <definedName name="_xlnm.Print_Titles" localSheetId="0">报价表!$4:$4</definedName>
    <definedName name="_xlnm._FilterDatabase" localSheetId="0" hidden="1">报价表!$A$1:$J$160</definedName>
  </definedNames>
  <calcPr calcId="144525"/>
</workbook>
</file>

<file path=xl/sharedStrings.xml><?xml version="1.0" encoding="utf-8"?>
<sst xmlns="http://schemas.openxmlformats.org/spreadsheetml/2006/main" count="536" uniqueCount="170">
  <si>
    <t>惠福肿瘤中心办公室、肺三肺四科家具配置清单</t>
  </si>
  <si>
    <t>*注：我院要求进场家具满足参数的同时需无味，家具安装完成后需出具第三方的环保检测报告，请各位谨慎报价！</t>
  </si>
  <si>
    <t>惠福肿瘤中心办公室</t>
  </si>
  <si>
    <t>序号</t>
  </si>
  <si>
    <t>名 称</t>
  </si>
  <si>
    <t>规格（mm)</t>
  </si>
  <si>
    <t>数量</t>
  </si>
  <si>
    <t>单位</t>
  </si>
  <si>
    <t>单价</t>
  </si>
  <si>
    <t>总价</t>
  </si>
  <si>
    <t>材质及工艺说明</t>
  </si>
  <si>
    <t>图例</t>
  </si>
  <si>
    <t>备注</t>
  </si>
  <si>
    <t>一层配置</t>
  </si>
  <si>
    <t>办公室</t>
  </si>
  <si>
    <t>屏风卡位</t>
  </si>
  <si>
    <t>1600*1500*1200</t>
  </si>
  <si>
    <t>张</t>
  </si>
  <si>
    <t>1、屏风：铝合金框架，屏风整体高度为1.2m，整体框架铝材厚度必须达到1.2mm，台面以上铝材边框玻璃为钢化磨砂玻璃，厚度为5mm，屏风整体高度为1.2m.                                                                                                                                                      2、台面厚度为25mm厚，活动柜均为16mm厚，板件25MM厚E1级多层实木夹板环保三聚氰胺饰面板制作，游离甲醛释放量为0.4mg/L以内，密度为850kg/立方米，承重力强，稳定性好。2.工艺：所有板件均双贴面、隐蔽部位均封闭处理，所有外部封边采用与板件颜色、纹理配套的优质封边带，封边采用1.5MM厚的PVC塑料热溶固体胶高温固封，不易脱落。                                                                                                                                                                        
3、配活动柜，配锁,键盘架，主机架，五金配件符合国家标准。</t>
  </si>
  <si>
    <t>办公椅</t>
  </si>
  <si>
    <t>人体标准工程学</t>
  </si>
  <si>
    <t>1、面材：优质网布饰面具有透气功能；经液防潮、防污等工艺处理，使表面更加柔软耐污抗静电、抗菌、防尘，防松、耐磨、舒适、透气。2、辅料：采用优质55#PU高密度海绵,拉伸强度118.3KPa,表面带有保护面、防氧化、软硬适中、回弹好、不变形 、180克密度，坐感舒适。3、配件：优质气棒,升降轻便灵活，升降48万次不漏气，螺旋机构的升降配合良好，气动升降平稳、无声响、无漏气，升降20万次无故障。4、采用钢制五星脚架，经高温炉固化局融，使产品抗蚀，耐磨能力大大提高。脚轮采用增强尼龙66与23%的玻璃纤维复合，椅脚可承受280公斤压力无损。</t>
  </si>
  <si>
    <t>颜色以我院要求为准</t>
  </si>
  <si>
    <t>文件柜</t>
  </si>
  <si>
    <t>3100*400*2000</t>
  </si>
  <si>
    <t>个</t>
  </si>
  <si>
    <t>1.材质：板件25MM厚E1级多层实木夹板环保三聚氰胺饰面板制作，游离甲醛释放量为0.4mg/L以内，密度为850kg/立方米，承重力强，稳定性好。2.工艺：所有板件均双贴面、隐蔽部位均封闭处理，所有外部封边采用与板件颜色、纹理配套的优质封边带，封边采用1.5MM厚的PVC塑料热溶固体胶高温固封，不易脱落。（无拉手斜边开门工艺）</t>
  </si>
  <si>
    <t>户外</t>
  </si>
  <si>
    <t>长条凳</t>
  </si>
  <si>
    <t>2200*500*450</t>
  </si>
  <si>
    <t>采用钢木制造，防潮耐水，耐酸碱，抑真菌，抗静电，防虫蛀。优质铝材脚架，承重力强</t>
  </si>
  <si>
    <t>办公功能室二</t>
  </si>
  <si>
    <t>实验台</t>
  </si>
  <si>
    <t>9600*750*850mm</t>
  </si>
  <si>
    <t>1.框架：框架为工字型,采用40mm*60mm*1.5mm优质钢焊接成形, 整体框架结构合理，其承重性能及整个台体的稳定性特别强；钢材表面经酸洗、磷化等工艺处理，静电粉沫喷涂。表面可耐强酸强碱，具有防腐、防水、防火、防蛀等性能。并采用电焊、碰焊工艺.
2.台面：采用上海威盛亚实验室专用实芯理化板（标准厚度为12.7mm）,边缘用12.7mm理化板双层加厚至25.4mm,结构坚固致密,能抗强冲击,耐强酸碱，更具有良好的承重性能。
3.箱体：采用优质环保型中密度纤维板。板材厚度18mm，抽屉面板、门面板、截面以2mm厚PVC封边条封边。层板采用18mm中密度纤维板双贴面1mm三聚氰胺胶膜纸，截面以2mm厚PVC封边条封边。    
4. 地脚：采用抗氧化橡胶地脚，具有防水及调节水平的功能，可调节高度30-50mm。带万向轮以移动桌子。
5.滑轨：三节静音滑轨，抽拉轻便无噪音，强度高，长期负重不变形，并有自动归位设计，可承重≥50Kg。
6. 铰链采用全开110度铰链。
7.拉手：采用 铝合金“一”字型暗拉手。</t>
  </si>
  <si>
    <t>6200*750*850mm</t>
  </si>
  <si>
    <t>实验凳</t>
  </si>
  <si>
    <t>1）面料：西皮，防污阻燃耐磨；
2）基材：高密度阻燃聚氨酯定型海绵，密度≥40Kg/m3，坐垫速回弹率65%以上，靠背速回弹率45%以上；
3）配件：不锈钢防爆气压棒，受力350kg，升降48万次不漏汽；电镀五星脚（含加固圈），PU轮；防静电。</t>
  </si>
  <si>
    <t>通风柜</t>
  </si>
  <si>
    <t>1500*800*2350mm</t>
  </si>
  <si>
    <t>全钢结构：
1、柜体：采用优质冷轧钢板，折弯焊接而成，表面经过去油、酸洗、磷化处理后，再经环氧树脂粉静电喷涂作防酸碱腐蚀处理。
2、台面：采用实验室用耐酸碱腐蚀的12.7mm厚实芯理化板。
3、内衬板、导流板：内衬采用耐腐蚀抗倍特板；涡流式排风设计,并且配备合理导流构造，排气流畅无死角。
4、顶板：采用模具整体成型制作，呈锥形设计，并有接液槽设计，防止管道内液体回流到柜内。
5、视窗：采用钢化玻璃，透明度高，安全保险，窗门作车窗滑道设计，上下开启灵活方便，噪音小。
6、配电装置：包括由电源控制，风机控制、照明控制等组成的综合性能控制系统，并配装照明光管。
7、电源：10A或16A三极多功能品牌插座，具有防尘、防酸碱设计。</t>
  </si>
  <si>
    <t>二层配置</t>
  </si>
  <si>
    <t>茶水间</t>
  </si>
  <si>
    <t>茶水柜</t>
  </si>
  <si>
    <t>1200*400*900</t>
  </si>
  <si>
    <t>材料：所有板材基材均采用优质品牌多层实木板。；
顶板厚度为25mm，其余厚度为16mm；经过防虫、防腐的化学处理，强度、刚性好、不变形、比重合理；甲醛释放≤0.6mg/L。符合GB18580-2001《室内装饰装修材料人造板及其制品中甲醛释放限量。
封边：采用优质品牌2.0mm厚PVC封边条，使用优质品牌胶水+全自动封边机  完成封边工艺；
五金配件：采用优质品牌门铰及锁具；</t>
  </si>
  <si>
    <t>一体化茶水柜</t>
  </si>
  <si>
    <t>3600*600*800</t>
  </si>
  <si>
    <t>组</t>
  </si>
  <si>
    <t>基材：E1级多层实木环保层板为25mm，顶板、侧板，侧脚板为18mm厚，游离甲醛释放量为0.4mg/L以内，密度为850kg/立方米，承重力强，稳定性好。2.工艺：所有板件均双贴面、隐蔽部位均封闭处理，所有外部封边采用与板件颜色、纹理配套的优质封边带，封边采用1.5MM厚的PVC塑料热溶固体胶高温固封，不易脱落。，抽屉配锁，、五金配件品牌：均经过磷洗等防锈处理。
2、大理石台面：不变形，岩石经长期天然时效，组织结构均匀，线胀系数极小，内应力完全消失，不变形。硬度高：刚性好，硬度高，耐磨性强，温度变形小。使用寿命长，不必涂油，不易粘微尘，维护，保养方便简单，使用寿命长。不会出现划痕：不会出现划痕，不受恒温条件阻止，在常温下也能保持其原有物理性能。不磁化：测量时能平滑移动，无滞涩感，不受潮湿影响，平面称定好。
3、配洗手盆、消毒柜</t>
  </si>
  <si>
    <t>控制室</t>
  </si>
  <si>
    <t>1200*400*2000</t>
  </si>
  <si>
    <t>1600*400*2000</t>
  </si>
  <si>
    <t>会议室</t>
  </si>
  <si>
    <t>会议桌</t>
  </si>
  <si>
    <t>8000*2000*750（1600*400*750的长条桌25张拼成）</t>
  </si>
  <si>
    <t xml:space="preserve">1、基材：台面板采用25MM厚，其余18MM厚的“红棉花”品牌的多层实木夹板，符合国家E1级环保标准,经防潮、防虫、防腐处理，抗弯力强，不易变形，通过国际钉力测试标准；木材甲醛含量≤1.5mg/L。                                                                                                                                                          2、饰面（双面）采用优质环保三聚氰胺板；燃烧性能达到GB8624B1级标准,经过防潮、防虫、防腐的化学处理，强度高，刚性好，不变型，比重合理。                                                                             3、封边采用“硕泰”品牌的加厚2.0mm厚PVC封边，封边应严密、平整、不允许有脱胶、表面有胶渍；采用热压工艺处理，薄木和其它材料覆面拼贴应严密、平整、不允许有脱胶、鼓泡、无裂纹、压痕和划伤。                                                              4、五金配件采用优质“BMB”品牌所有五金件作防锈、防腐处理。                                                                            5、粘合剂材：采用“汉高”品牌环保白乳胶，游离甲醛≤1.0g/Kg，苯≤0.2g/Kg，总挥发性有机物≤110g/L。符合GB 18583-2008《室内装饰装修材料、胶粘剂中有害物质限量》。
</t>
  </si>
  <si>
    <t>会议椅</t>
  </si>
  <si>
    <t>1、面材：优质网布饰面具有透气功能；经液防潮、防污等工艺处理，使表面更加柔软耐污抗静电、抗菌、防尘，防松、耐磨、舒适、透气。
2、辅料：采用优质55#PU高密度海绵,拉伸强度118.3KPa,表面带有保护面、防氧化、软硬适中、回弹好、不变形 、180克密度，坐感舒适。
3、采用钢制弓型脚架。</t>
  </si>
  <si>
    <t>折叠会议椅</t>
  </si>
  <si>
    <t>颜色为灰色，可以堆叠</t>
  </si>
  <si>
    <t>单人办公室（7间）</t>
  </si>
  <si>
    <t>办公桌</t>
  </si>
  <si>
    <t>1600*700*750/副台800*400*650</t>
  </si>
  <si>
    <t>1、贴面板材：三聚氰胺纸 ,甲醛释放限量＜0.05mg/L；                                              2、基材：采用多层实木夹板。                                                                             3、粘合剂：优质乳胶,游离甲醛含量＜0.05g/kg；                                                          4、封边用材：2mm厚PVC封边，进口热熔胶，高度贴合，无缝隙；                                                               5、五金配件：五金配件：优质五金配件（导轨、锁具、拉手等），均经过酸洗、磷洗等防锈处理；
6、台面四角需倒圆角处理。</t>
  </si>
  <si>
    <t>1、全新设计，自适应3D-PP腰靠。2、优质韩国3D网布，高弹力透气网状布饰面，环保透气；3、LE-SUPPORT快装定型绵坐垫，内为原生高密度发泡海绵，回弹性好，久坐不易变形，4、椅背流线造型，人性化设计，科学护腰； 5、3D曲线型扶手，符合美学和工程学设计，让手臂从此告别疲劳； 6、高强度防暴气压棒，通过SGS国际安全认证，安全可靠；升降轻便灵活、平稳、无漏气、无噪音，意大利DONATI自负重机构；7、∮340MM铝合金脚，60MM PU防震静音黑色轮，可承受200KG压力。8、产品整体需符合QB/T2280-2016标准。</t>
  </si>
  <si>
    <t>党建室</t>
  </si>
  <si>
    <t>900*400*2000</t>
  </si>
  <si>
    <t>3200*400*2000</t>
  </si>
  <si>
    <t>沙发</t>
  </si>
  <si>
    <t>三人位沙发</t>
  </si>
  <si>
    <t>材质：（1）面料选用一级头层特厚牛皮，防潮、防污易清洁等，皮面更加柔软舒适，光泽持久性好； （2）基材：原木沙发框架，材质坚硬钢性强，承托力达250KG，含水率低于9%，经防腐防虫防潮等技术处理； （3）辅料：采用的PU成型发泡30#以上高密度泡绵，表面有防腐化和防变型保护膜，高强度蛇型拉力筋结构，能均匀承托负重，在常期负重状态下性能保持良好。</t>
  </si>
  <si>
    <t>长茶几</t>
  </si>
  <si>
    <t>1200*600*420</t>
  </si>
  <si>
    <t>材质：外饰面为0.8mmAAA级木/胡桃木皮，保持张力一致，采用热压工艺处理，薄木盒其他材料覆面拼贴应严密、平整、不允许有脱胶、鼓泡、无裂纹、压痕和划伤。倒棱、圆角应均匀一致；经防潮、防虫、防腐处理，抗弯力强，不易变形，通过握钉力测试标准，木材甲醛含量≤1.3mg/L，密度850㎏/m3，吸水厚度膨胀率1.3%/24小时；（2）基材：高密度板，符合E0级标准，经防潮、防虫、防腐处理，抗弯力强，不易变形，通过握钉力测试标准，木材甲醛含量≤1.3mg/L，密度850㎏/m3，吸水厚度膨胀率1.3%/24小时；（3）封边：采用实木封边，封边严密、平整、与整块板材严丝合缝，不允许脱胶、表面有渍；（4）胶水：环保胶水，符合E0级环保标准；（5）油漆：采用环保油漆，附着力强，流平性高，涂层亮度均匀不褪色，色泽柔和，手感好，达到E0级环保标准；(6)五金配件：五金配件及连接件。</t>
  </si>
  <si>
    <t>资料室</t>
  </si>
  <si>
    <t>货架</t>
  </si>
  <si>
    <t>900*400*1800</t>
  </si>
  <si>
    <t>(1)材质：采用钢制材料，经压折、焊接、抛光打磨而成。                                                                                                                                                                                                                                                                                   (2)焊接光滑无毛刺，表面抛光处理，抗腐蚀易清洗，整体设计实用而坚固、工艺精致美观、操作灵活方便，制作工艺采用激光设备切割、数控设备折弯，使产品更具流线性，整体坚实稳固。</t>
  </si>
  <si>
    <t>办公室1</t>
  </si>
  <si>
    <t>2000*800*750/1650*550*750</t>
  </si>
  <si>
    <t>办公室2</t>
  </si>
  <si>
    <t>1600*800*750/1650*550*750</t>
  </si>
  <si>
    <t>三层配置</t>
  </si>
  <si>
    <t>办公室1（院长）</t>
  </si>
  <si>
    <t>2000*900*750/副台1200*400*650</t>
  </si>
  <si>
    <t>材质：外饰面为0.8mmAAA级木/胡桃木皮，保持张力一致，采用热压工艺处理，薄木盒其他材料覆面拼贴应严密、平整、不允许有脱胶、鼓泡、无裂纹、压痕和划伤。倒棱、圆角应均匀一致；经防潮、防虫、防腐处理，抗弯力强，不易变形，通过握钉力测试标准，木材甲醛含量≤1.3mg/L，密度850㎏/m3，吸水厚度膨胀率1.3%/24小时；（2）基材：高密度板，符合E0级标准，经防潮、防虫、防腐处理，抗弯力强，不易变形，通过握钉力测试标准，木材甲醛含量≤1.3mg/L，密度850㎏/m3，吸水厚度膨胀率1.3%/24小时；（3）封边：采用实木封边，封边严密、平整、与整块板材严丝合缝，不允许脱胶、表面有渍；（4）胶水：环保胶水，符合E0级环保标准；（5）油漆：采用环保油漆，附着力强，流平性高，涂层亮度均匀不褪色，色泽柔和，手感好，达到E0级环保标准；(6)五金配件：五金配件及连接件。（7）桌面做圆角处理</t>
  </si>
  <si>
    <t>材质：（1）面料采用一级头层牛皮，皮面质感柔和，光泽度好，透气性强，富于韧性；
（2）泡棉：软质聚氨酯泡沫，采用30-55#高密度、高弹性低燃海绵，表面有一层防老化保护膜，耐冲击，回弹力强，长时间外力作用下不易变形；软包件及缝纫应无破损、外形饱满、圆滑一致、缝纫线迹均匀、嵌线圆滑挺直；
（3）骨架：一体成型曲木板，由1.4mm*7层木板热压成型，可防氧化/背木板可承受850KG压力；
（4）高强度防暴气压棒，通过国家安全认证，安全可靠，气动升降灵活、平稳、无漏气、无噪音，重复升降48万次无故障；可承受850KG压力；
（5）实木五星脚；
（6）脚轮采用合成尼龙树脂脚轮，采用增强尼龙66与23%的玻璃纤维注塑而成，在受压迫750磅下往复10万次不损坏，间隙误差在1%毫米左右，脚轮转动平动轻快、灵活、无破损、边接牢固，移动杂音小，耐磨性大。
功能：倾仰、锁定，自动回转。</t>
  </si>
  <si>
    <t>会客椅</t>
  </si>
  <si>
    <t>材质：（1）面料采用优质一级头层牛皮，皮面质感柔和，光泽度好，透气性强，富于韧性；（2）泡棉：软质聚氨酯泡沫，采用30-55#高密度、高弹性低燃海绵，表面有一层防老化保护膜，耐冲击，回弹力强，长时间外力作用下不易变形；软包件及缝纫应无破损、外形饱满、圆滑一致、缝纫线迹均匀、嵌线圆滑挺直；（3）骨架：一体成型曲木板，由1.4mm*7层木板热压成型，可防氧化/背木板可承受850KG压力；（4）钢制弓型脚架。</t>
  </si>
  <si>
    <t>矮柜</t>
  </si>
  <si>
    <t>1200*400*1200</t>
  </si>
  <si>
    <t>900*400*1200</t>
  </si>
  <si>
    <t>1、面料：采用优质一级真皮，牛的头层皮饰面，它的纤维层紧密，纹路较明显，可塑性好。厚0.8mm-2.0mm，所用颜料无毒性，符合环保,纹理细腻，皮质优良，手感柔软富有弹性。断裂伸长率57.2%，撕裂力91.4N,游离甲醛含量＜20mg/kg,皮面光泽度好，透气性强，柔软而富有弹性，靠坐冬暖夏凉，面料包覆平服饱满无明显皱折，松紧均匀，嵌线圆滑顺直，圆弧处均匀对称。                                                                                          2、辅料：采用优质55#PU高密度海绵,拉伸强度118.3KPa,表面带有保护面、防氧化、软硬适中、回弹好、不变形 、180克密度，坐感舒适</t>
  </si>
  <si>
    <t>办公室2（秘书)</t>
  </si>
  <si>
    <t>1600*800*750/副台800*400*650</t>
  </si>
  <si>
    <t>办公室（4间）</t>
  </si>
  <si>
    <t>2000*800*750/副台1100*400*650</t>
  </si>
  <si>
    <t>接待室</t>
  </si>
  <si>
    <t>接待桌</t>
  </si>
  <si>
    <t>2200*1000*750</t>
  </si>
  <si>
    <t>（1）基材：台面板采用25MM厚，其余18MM厚的“红棉花”品牌的多层实木夹板，符合国家E1级环保标准,经防潮、防虫、防腐处理，抗弯力强，不易变形，通过国际钉力测试标准；木材甲醛含量≤1.5mg/L。                                                                                                                                                          (2)饰面（双面）采用优质环保三聚氰胺板；燃烧性能达到GB8624B1级标准,经过防潮、防虫、防腐的化学处理，强度高，刚性好，不变型，比重合理。                                                                             （3）封边采用“硕泰”品牌的加厚2.0mm厚PVC封边，封边应严密、平整、不允许有脱胶、表面有胶渍；采用热压工艺处理，薄木和其它材料覆面拼贴应严密、平整、不允许有脱胶、鼓泡、无裂纹、压痕和划伤。                                                              （4）五金配件采用优质“BMB”品牌所有五金件作防锈、防腐处理。                                                                            （5）粘合剂材：采用“汉高”品牌环保白乳胶，游离甲醛≤1.0g/Kg，苯≤0.2g/Kg，总挥发性有机物≤110g/L。符合GB 18583-2008《室内装饰装修材料、胶粘剂中有害物质限量》。
（6台脚:采用”宝钢”品牌1.5mm冷扎钢板模压成型；二氧化碳气体保护焊，表面磷化处理、阿克苏”品牌涂料静电喷涂静电喷涂，结构牢固，结实耐用。
（7）桌面需圆角处理</t>
  </si>
  <si>
    <t xml:space="preserve"> </t>
  </si>
  <si>
    <t>寄存柜</t>
  </si>
  <si>
    <t>3800*1200*750</t>
  </si>
  <si>
    <t>（1）基材：台面板采用25MM厚，其余18MM厚的“红棉花”品牌的多层实木夹板，符合国家E1级环保标准,经防潮、防虫、防腐处理，抗弯力强，不易变形，通过国际钉力测试标准；木材甲醛含量≤1.5mg/L。                                                                                                                                                          (2)饰面（双面）采用优质环保三聚氰胺板；燃烧性能达到GB8624B1级标准,经过防潮、防虫、防腐的化学处理，强度高，刚性好，不变型，比重合理。                                                                             （3）封边采用“硕泰”品牌的加厚2.0mm厚PVC封边，封边应严密、平整、不允许有脱胶、表面有胶渍；采用热压工艺处理，薄木和其它材料覆面拼贴应严密、平整、不允许有脱胶、鼓泡、无裂纹、压痕和划伤。                                                              （4）五金配件采用优质“BMB”品牌所有五金件作防锈、防腐处理。                                                                            （5）粘合剂材：采用“汉高”品牌环保白乳胶，游离甲醛≤1.0g/Kg，苯≤0.2g/Kg，总挥发性有机物≤110g/L。符合GB 18583-2008《室内装饰装修材料、胶粘剂中有害物质限量》。
（6）桌面四角需圆角处理</t>
  </si>
  <si>
    <t>过道</t>
  </si>
  <si>
    <t>2000*800*800</t>
  </si>
  <si>
    <t>1、面材：优质网布饰面具有透气功能；经液防潮、防污等工艺处理，使表面更加柔软耐污抗静电、抗菌、防尘，防松、耐磨、舒适、透气。2、辅料：采用优质55#PU高密度海绵,拉伸强度118.3KPa,表面带有保护面、防氧化、软硬适中、回弹好、不变形 、180克密度，坐感舒适。3、配件：优质气棒,升降轻便灵活，升降48万次不漏气，螺旋机构的升降配合良好，气动升降平稳、无声响、无漏气，升降20万次无故障。4、采用铝合金五星脚架，经高温炉固化局融，使产品抗蚀，耐磨能力大大提高。脚轮采用增强尼龙66与23%的玻璃纤维复合，椅脚可承受280公斤压力无损。</t>
  </si>
  <si>
    <t>1600*800*750/副台900*400*650</t>
  </si>
  <si>
    <t>带伞户外长椅</t>
  </si>
  <si>
    <t>1600*800*750（带伞）</t>
  </si>
  <si>
    <t>材质：采用进口橡木条板，钢制钢架，带伞。</t>
  </si>
  <si>
    <t>四层配置</t>
  </si>
  <si>
    <t>办公室（1）</t>
  </si>
  <si>
    <t>办公室（2）</t>
  </si>
  <si>
    <t>办公室（3）</t>
  </si>
  <si>
    <t>1、屏风：铝合金框架、屏风整体高度为1.2m，整体框架铝材厚度必须达到1.2mm，台面以上铝材边框玻璃为钢化磨砂玻璃，厚度为5mm，屏风整体高度为1.2m.                                                                                                                                                      2、台面厚度为25mm厚，活动柜均为16mm厚，板件25MM厚E1级多层实木夹板环保三聚氰胺饰面板制作，游离甲醛释放量为0.4mg/L以内，密度为850kg/立方米，承重力强，稳定性好。2.工艺：所有板件均双贴面、隐蔽部位均封闭处理，所有外部封边采用与板件颜色、纹理配套的优质封边带，封边采用1.5MM厚的PVC塑料热溶固体胶高温固封，不易脱落。                                                                                                                                                                        
3、配活动柜，配锁,键盘架，主机架，五金配件符合国家标准。</t>
  </si>
  <si>
    <t>办公室（4）</t>
  </si>
  <si>
    <t>办公室（5）</t>
  </si>
  <si>
    <t>办公室（6）</t>
  </si>
  <si>
    <t>办公室(7)</t>
  </si>
  <si>
    <t>办公室（8）</t>
  </si>
  <si>
    <t>通道</t>
  </si>
  <si>
    <t>洽谈椅</t>
  </si>
  <si>
    <t>1、面料：采用优质真皮，它的纤维层紧密，纹路较明显，可塑性好。厚0.8mm-2.0mm，所用颜料无毒性，符合环保,纹理细腻，皮质优良，手感柔软富有弹性。断裂伸长率57.2%，撕裂力91.4N,游离甲醛含量＜20mg/kg,皮面光泽度好，透气性强，柔软而富有弹性，靠坐冬暖夏凉，面料包覆平服饱满无明显皱折，松紧均匀，嵌线圆滑顺直，圆弧处均匀对称。                                                                                          2、辅料：采用优质55#PU高密度海绵,拉伸强度118.3KPa,表面带有保护面、防氧化、软硬适中、回弹好、不变形 、180克密度，坐感舒适。</t>
  </si>
  <si>
    <t>L型茶水柜（带洗手盆消毒柜）</t>
  </si>
  <si>
    <t>2300*600*900/1300*600*900</t>
  </si>
  <si>
    <t>基材：E1级多层实木环保层板为25mm，顶板、侧板，侧脚板为18mm厚，游离甲醛释放量为0.4mg/L以内，密度为850kg/立方米，承重力强，稳定性好。2.工艺：所有板件均双贴面、隐蔽部位均封闭处理，所有外部封边采用与板件颜色、纹理配套的优质封边带，封边采用1.5MM厚的PVC塑料热溶固体胶高温固封，不易脱落。，抽屉配锁，、五金配件品牌：均经过磷洗等防锈处理。
2、大理石台面：不变形，岩石经长期天然时效，组织结构均匀，线胀系数极小，内应力完全消失，不变形。硬度高：刚性好，硬度高，耐磨性强，温度变形小。使用寿命长，不必涂油，不易粘微尘，维护，保养方便简单，使用寿命长。不会出现划痕：不会出现划痕，不受恒温条件阻止，在常温下也能保持其原有物理性能。不磁化：测量时能平滑移动，无滞涩感，不受潮湿影响，平面称定好。
3、配洗手盆、消毒柜
4、台面圆角处理</t>
  </si>
  <si>
    <t>小计：</t>
  </si>
  <si>
    <t>肺三、肺四科</t>
  </si>
  <si>
    <t>肺四医生办公室</t>
  </si>
  <si>
    <t>小计</t>
  </si>
  <si>
    <t>办公桌1300*600*750  副柜               1200*450*600</t>
  </si>
  <si>
    <t>1.基材：夹板，符合国际E1级标准，顶板、层板、底板厚度25mm，其余板材厚度16mm；
2.柜门材料：夹板（技术标准与基材一样）；
3.贴面材料：三聚氰胺纸；
4.封边材料：PVC同色封边（均为直边），厚度2.0mm；
5.粘合剂：乳胶；
6.配1200*450*600副柜                                
7.配主机架，键盘架。</t>
  </si>
  <si>
    <t xml:space="preserve">储物柜
</t>
  </si>
  <si>
    <t>2000*500*2310</t>
  </si>
  <si>
    <t>1.基材：夹板，符合国际E1级标准，顶板、层板、底板厚度25mm，其余板材厚度16mm；
2.柜门材料：夹板（技术标准与基材一样）；
3.贴面材料：三聚氰胺纸；
4.封边材料：PVC同色封边（均为直边），厚度2.0mm；
5.粘合剂：乳胶；
6.（无拉手斜边开门工艺）</t>
  </si>
  <si>
    <t>1000*500*1500</t>
  </si>
  <si>
    <t xml:space="preserve">    
1、面材：优质网布饰面具有透气功能；经液防潮、防污等工艺处理，使表面更加柔软耐污抗静电、抗菌、防尘，防松、耐磨、舒适、透气。2、辅料：采用优质55#PU高密度海绵,拉伸强度118.3KPa,表面带有保护面、防氧化、软硬适中、回弹好、不变形 、180克密度，坐感舒适。3、配件：优质气棒,升降轻便灵活，升降48万次不漏气，螺旋机构的升降配合良好，气动升降平稳、无声响、无漏气，升降20万次无故障。4、采用钢制五星脚架，经高温炉固化局融，使产品抗蚀，耐磨能力大大提高。脚轮采用增强尼龙66与23%的玻璃纤维复合，椅脚可承受280公斤压力无损。</t>
  </si>
  <si>
    <t>2000*1800*750</t>
  </si>
  <si>
    <t>1.基材：夹板，符合国际E1级标准，顶板、层板、底板厚度25mm，其余板材厚度16mm；
2.柜门材料：夹板（技术标准与基材一样）；
3.贴面材料：三聚氰胺纸；
4.封边材料：PVC同色封边（均为直边），厚度2.0mm；
5.粘合剂：乳胶；
6、台面四角需倒圆角处理。</t>
  </si>
  <si>
    <t>肺三科医生办公室</t>
  </si>
  <si>
    <t>1200*600*750</t>
  </si>
  <si>
    <t>1.基材：夹板，符合国际E1级标准，顶板、层板、底板厚度25mm，其余板材厚度16mm；
2.柜门材料：夹板（技术标准与基材一样）；
3.贴面材料：三聚氰胺纸；
4.封边材料：PVC同色封边（均为直边），厚度2.0mm；
5.粘合剂：乳胶.
6.配主机架，键盘架。
7、台面四角需倒圆角处理。</t>
  </si>
  <si>
    <t>常规</t>
  </si>
  <si>
    <t xml:space="preserve">    
1、面材：优质网布饰面具有透气功能；经液防潮、防污等工艺处理，使表面更加柔软耐污抗静电、抗菌、防尘，防松、耐磨、舒适、透气。2、辅料：采用优质55#PU高密度海绵,拉伸强度118.3KPa,表面带有保护面、防氧化、软硬适中、回弹好、不变形 、180克密度，坐感舒适。3、配件：优质气棒,升降轻便灵活，升降48万次不漏气，螺旋机构的升降配合良好，气动升降平稳、无声响、无漏气，升降20万次无故障。4、采用钢制五星脚架，经高温炉固化局融，使产品抗蚀，耐磨能力大大提高。脚轮采用增强尼龙66与23%的玻璃纤维复合，椅脚可承受280公斤压力无损。  </t>
  </si>
  <si>
    <t>储物柜</t>
  </si>
  <si>
    <t>1.基材：夹板，符合国际E1级标准，顶板、层板、底板厚度25mm，其余板材厚度16mm；
2.柜门材料：夹板（技术标准与基材一样）；
3.贴面材料：三聚氰胺纸；
4.封边材料：PVC同色封边（均为直边），厚度2.0mm；
5.粘合剂：乳胶；
6.无拉手斜边开门工艺</t>
  </si>
  <si>
    <t>肺三科主任办公室</t>
  </si>
  <si>
    <t>1500*600*750</t>
  </si>
  <si>
    <t>1.基材：夹板，符合国际E1级标准，顶板、层板、底板厚度25mm，其余板材厚度16mm；
2.脚：1.5mm冷轧钢，方管，人字脚，银色；立柱：2mm冷轧钢，静电喷涂，银色；台架与前挡板焊接一体成型，采用除锈静电喷粉,不生锈、不脱漆 耐磨损。符合GB5296.1—1997《消费品使用说明总则》中家具的标准，达到国家标准优质产品要求。；
3.贴面材料：三聚氰胺纸；
4.封边材料：PVC同色封边（均为直边），厚度2.0mm；
5.粘合剂：乳胶；
6、台面四角需倒圆角处理。</t>
  </si>
  <si>
    <t>1600*500*3100</t>
  </si>
  <si>
    <t>3人位沙发</t>
  </si>
  <si>
    <t>1）面料：头层牛皮，经液体浸色及防潮、防污等工艺处理；
2）基材：高密度阻燃聚氨酯定型海绵，密度≥40Kg/m3，坐垫速回弹率65%以上，靠背速回弹率45%以上；
3）框架、脚架：实木，承托力≥250kg；
4）油漆：面漆采用PU聚酯漆，底漆采用PE不饱和树脂漆。</t>
  </si>
  <si>
    <t>肺四科主任办公室</t>
  </si>
  <si>
    <t>吊柜</t>
  </si>
  <si>
    <t>1200*400*500</t>
  </si>
  <si>
    <t xml:space="preserve">    
1、面材：优质网布饰面具有透气功能；经液防潮、防污等工艺处理，使表面更加柔软耐污抗静电、抗菌、防尘，防松、耐磨、舒适、透气。2、辅料：采用优质55#PU高密度海绵,拉伸强度118.3KPa,表面带有保护面、防氧化、软硬适中、回弹好、不变形 、180克密度，坐感舒适。3、配件：优质气棒,升降轻便灵活，升降48万次不漏气，螺旋机构的升降配合良好，气动升降平稳、无声响、无漏气，升降20万次无故障。4、采用钢制五星脚架，经高温炉固化局融，使产品抗蚀，耐磨能力大大提高。脚轮采用增强尼龙66与23%的玻璃纤维复合，椅脚可承受280公斤压力无损。   </t>
  </si>
  <si>
    <t>3000*500*2310</t>
  </si>
  <si>
    <t>护长办公室兼资料室</t>
  </si>
  <si>
    <t>3000*300*2310</t>
  </si>
  <si>
    <t>4600*600*2310</t>
  </si>
  <si>
    <t>更衣室</t>
  </si>
  <si>
    <t>更衣柜</t>
  </si>
  <si>
    <t>1200*500*2310</t>
  </si>
  <si>
    <t>1）基材：冷轧钢板，厚度0.8mm，表面静电粉末喷涂，焊接、九工位磷化处理，采用“宝钢”或“广钢”或“武钢”均可；
2）五金配件：含锁（钥匙带有折弯功能）、拉手、门铰、连接件等。焊接光滑无毛刺，表面抛光处理;3.工艺：镀锌板无需酸洗、磷化、防锈处理,表面采用进口混合型热固性粉沫喷涂，耐高温，防静，折弯工艺均匀平整，各部位连接位之间无裂缝、脱焊、焊瘤等，美观、坚固、耐用。柜门带透明玻璃。</t>
  </si>
  <si>
    <t>合计人民币（大写）：</t>
  </si>
  <si>
    <t>合计：</t>
  </si>
  <si>
    <t>报价含税，含安装与运输。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</si>
</sst>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  <numFmt numFmtId="177" formatCode="[DBNum2][$RMB]General;[Red][DBNum2][$RMB]General"/>
    <numFmt numFmtId="178" formatCode="0.00_ "/>
  </numFmts>
  <fonts count="5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indexed="8"/>
      <name val="华文细黑"/>
      <charset val="134"/>
    </font>
    <font>
      <sz val="11"/>
      <color indexed="8"/>
      <name val="仿宋_GB2312"/>
      <charset val="134"/>
    </font>
    <font>
      <sz val="22"/>
      <color theme="1"/>
      <name val="宋体"/>
      <charset val="134"/>
      <scheme val="minor"/>
    </font>
    <font>
      <b/>
      <sz val="36"/>
      <name val="宋体"/>
      <charset val="134"/>
    </font>
    <font>
      <b/>
      <sz val="22"/>
      <color rgb="FFFF0000"/>
      <name val="宋体"/>
      <charset val="134"/>
    </font>
    <font>
      <b/>
      <sz val="26"/>
      <name val="宋体"/>
      <charset val="134"/>
    </font>
    <font>
      <b/>
      <sz val="18"/>
      <color rgb="FF002060"/>
      <name val="宋体"/>
      <charset val="134"/>
      <scheme val="minor"/>
    </font>
    <font>
      <b/>
      <sz val="24"/>
      <color rgb="FFC0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rgb="FF000000"/>
      <name val="宋体"/>
      <charset val="134"/>
    </font>
    <font>
      <b/>
      <sz val="18"/>
      <name val="宋体"/>
      <charset val="134"/>
    </font>
    <font>
      <sz val="18"/>
      <color theme="1"/>
      <name val="宋体"/>
      <charset val="134"/>
    </font>
    <font>
      <b/>
      <sz val="18"/>
      <name val="宋体"/>
      <charset val="134"/>
      <scheme val="minor"/>
    </font>
    <font>
      <b/>
      <sz val="18"/>
      <color rgb="FF00B050"/>
      <name val="宋体"/>
      <charset val="134"/>
      <scheme val="minor"/>
    </font>
    <font>
      <sz val="18"/>
      <color rgb="FF00B050"/>
      <name val="宋体"/>
      <charset val="134"/>
    </font>
    <font>
      <sz val="18"/>
      <name val="宋体"/>
      <charset val="134"/>
    </font>
    <font>
      <b/>
      <sz val="18"/>
      <color rgb="FFFF0000"/>
      <name val="宋体"/>
      <charset val="134"/>
      <scheme val="minor"/>
    </font>
    <font>
      <b/>
      <sz val="18"/>
      <color indexed="8"/>
      <name val="宋体"/>
      <charset val="134"/>
    </font>
    <font>
      <sz val="18"/>
      <color theme="1"/>
      <name val="宋体"/>
      <charset val="134"/>
      <scheme val="major"/>
    </font>
    <font>
      <b/>
      <sz val="26"/>
      <color rgb="FFC00000"/>
      <name val="宋体"/>
      <charset val="134"/>
    </font>
    <font>
      <b/>
      <sz val="18"/>
      <color rgb="FF002060"/>
      <name val="华文细黑"/>
      <charset val="134"/>
    </font>
    <font>
      <sz val="18"/>
      <color indexed="8"/>
      <name val="华文细黑"/>
      <charset val="134"/>
    </font>
    <font>
      <sz val="18"/>
      <color theme="1"/>
      <name val="华文细黑"/>
      <charset val="134"/>
    </font>
    <font>
      <sz val="18"/>
      <color rgb="FF00B050"/>
      <name val="华文细黑"/>
      <charset val="134"/>
    </font>
    <font>
      <sz val="18"/>
      <name val="华文细黑"/>
      <charset val="134"/>
    </font>
    <font>
      <sz val="18"/>
      <color indexed="8"/>
      <name val="仿宋_GB2312"/>
      <charset val="134"/>
    </font>
    <font>
      <b/>
      <sz val="28"/>
      <name val="宋体"/>
      <charset val="134"/>
    </font>
    <font>
      <b/>
      <sz val="22"/>
      <name val="宋体"/>
      <charset val="134"/>
    </font>
    <font>
      <sz val="18"/>
      <color indexed="8"/>
      <name val="宋体"/>
      <charset val="134"/>
    </font>
    <font>
      <b/>
      <sz val="22"/>
      <color rgb="FF000000"/>
      <name val="宋体"/>
      <charset val="134"/>
      <scheme val="minor"/>
    </font>
    <font>
      <sz val="22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sz val="22"/>
      <color indexed="8"/>
      <name val="仿宋_GB2312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color theme="1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8" fillId="8" borderId="11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26" borderId="17" applyNumberFormat="0" applyFont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51" fillId="20" borderId="18" applyNumberFormat="0" applyAlignment="0" applyProtection="0">
      <alignment vertical="center"/>
    </xf>
    <xf numFmtId="0" fontId="46" fillId="20" borderId="11" applyNumberFormat="0" applyAlignment="0" applyProtection="0">
      <alignment vertical="center"/>
    </xf>
    <xf numFmtId="0" fontId="42" fillId="13" borderId="13" applyNumberFormat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5" fillId="0" borderId="0"/>
    <xf numFmtId="0" fontId="0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1" fillId="0" borderId="0"/>
    <xf numFmtId="0" fontId="0" fillId="1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20" fillId="3" borderId="1" xfId="51" applyFont="1" applyFill="1" applyBorder="1" applyAlignment="1">
      <alignment horizontal="center" vertical="center" wrapText="1"/>
    </xf>
    <xf numFmtId="0" fontId="13" fillId="3" borderId="1" xfId="48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left" vertical="center" wrapText="1"/>
    </xf>
    <xf numFmtId="0" fontId="21" fillId="3" borderId="6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vertical="center"/>
    </xf>
    <xf numFmtId="0" fontId="18" fillId="3" borderId="1" xfId="48" applyFont="1" applyFill="1" applyBorder="1" applyAlignment="1">
      <alignment vertical="center" wrapText="1"/>
    </xf>
    <xf numFmtId="0" fontId="25" fillId="4" borderId="1" xfId="0" applyFont="1" applyFill="1" applyBorder="1" applyAlignment="1">
      <alignment vertical="center"/>
    </xf>
    <xf numFmtId="0" fontId="14" fillId="4" borderId="1" xfId="48" applyFont="1" applyFill="1" applyBorder="1" applyAlignment="1">
      <alignment vertical="center" wrapText="1"/>
    </xf>
    <xf numFmtId="0" fontId="26" fillId="4" borderId="1" xfId="0" applyFont="1" applyFill="1" applyBorder="1" applyAlignment="1">
      <alignment vertical="center"/>
    </xf>
    <xf numFmtId="0" fontId="17" fillId="4" borderId="1" xfId="48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18" fillId="3" borderId="1" xfId="48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18" fillId="4" borderId="1" xfId="48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18" fillId="3" borderId="5" xfId="48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/>
    </xf>
    <xf numFmtId="0" fontId="18" fillId="3" borderId="6" xfId="48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/>
    </xf>
    <xf numFmtId="0" fontId="28" fillId="3" borderId="7" xfId="0" applyFont="1" applyFill="1" applyBorder="1" applyAlignment="1">
      <alignment horizontal="center" vertical="center"/>
    </xf>
    <xf numFmtId="0" fontId="18" fillId="3" borderId="7" xfId="48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vertical="center"/>
    </xf>
    <xf numFmtId="0" fontId="18" fillId="4" borderId="1" xfId="48" applyFont="1" applyFill="1" applyBorder="1" applyAlignment="1">
      <alignment vertical="center" wrapText="1"/>
    </xf>
    <xf numFmtId="0" fontId="22" fillId="5" borderId="4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vertical="center"/>
    </xf>
    <xf numFmtId="0" fontId="28" fillId="3" borderId="6" xfId="0" applyFont="1" applyFill="1" applyBorder="1" applyAlignment="1">
      <alignment vertical="center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 wrapText="1"/>
    </xf>
    <xf numFmtId="0" fontId="29" fillId="3" borderId="2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8" fillId="3" borderId="5" xfId="48" applyFont="1" applyFill="1" applyBorder="1" applyAlignment="1">
      <alignment vertical="center" wrapText="1"/>
    </xf>
    <xf numFmtId="0" fontId="18" fillId="4" borderId="5" xfId="48" applyFont="1" applyFill="1" applyBorder="1" applyAlignment="1">
      <alignment vertical="center" wrapText="1"/>
    </xf>
    <xf numFmtId="0" fontId="18" fillId="0" borderId="4" xfId="48" applyFont="1" applyFill="1" applyBorder="1" applyAlignment="1">
      <alignment horizontal="center" vertical="center" wrapText="1"/>
    </xf>
    <xf numFmtId="0" fontId="18" fillId="0" borderId="0" xfId="48" applyFont="1" applyFill="1" applyBorder="1" applyAlignment="1">
      <alignment horizontal="center" vertical="center" wrapText="1"/>
    </xf>
    <xf numFmtId="0" fontId="18" fillId="4" borderId="5" xfId="48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>
      <alignment vertical="center"/>
    </xf>
    <xf numFmtId="0" fontId="8" fillId="4" borderId="1" xfId="0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31" fillId="0" borderId="1" xfId="51" applyFont="1" applyFill="1" applyBorder="1" applyAlignment="1">
      <alignment horizontal="center" vertical="center" wrapText="1"/>
    </xf>
    <xf numFmtId="0" fontId="18" fillId="0" borderId="1" xfId="48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 wrapText="1"/>
    </xf>
    <xf numFmtId="0" fontId="30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31" fillId="0" borderId="5" xfId="51" applyFont="1" applyFill="1" applyBorder="1" applyAlignment="1">
      <alignment horizontal="center" vertical="center" wrapText="1"/>
    </xf>
    <xf numFmtId="0" fontId="18" fillId="0" borderId="5" xfId="48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justify" vertical="center" wrapText="1"/>
    </xf>
    <xf numFmtId="0" fontId="29" fillId="0" borderId="1" xfId="0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vertical="center"/>
    </xf>
    <xf numFmtId="177" fontId="32" fillId="0" borderId="1" xfId="0" applyNumberFormat="1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176" fontId="34" fillId="0" borderId="1" xfId="0" applyNumberFormat="1" applyFont="1" applyFill="1" applyBorder="1" applyAlignment="1">
      <alignment horizontal="center" vertical="center"/>
    </xf>
    <xf numFmtId="178" fontId="34" fillId="0" borderId="1" xfId="0" applyNumberFormat="1" applyFont="1" applyFill="1" applyBorder="1" applyAlignment="1">
      <alignment horizontal="center" vertical="center"/>
    </xf>
    <xf numFmtId="177" fontId="34" fillId="0" borderId="1" xfId="0" applyNumberFormat="1" applyFont="1" applyBorder="1" applyAlignment="1">
      <alignment horizontal="left" vertical="center"/>
    </xf>
    <xf numFmtId="0" fontId="0" fillId="0" borderId="0" xfId="0" applyFont="1">
      <alignment vertical="center"/>
    </xf>
    <xf numFmtId="0" fontId="30" fillId="0" borderId="4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</cellStyles>
  <tableStyles count="0" defaultTableStyle="TableStyleMedium2" defaultPivotStyle="PivotStyleLight16"/>
  <colors>
    <mruColors>
      <color rgb="00FF0000"/>
      <color rgb="0000B050"/>
      <color rgb="00002060"/>
      <color rgb="00C00000"/>
      <color rgb="00FFFF00"/>
      <color rgb="00FFFFFF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jpe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jpe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jpe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jpe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208915</xdr:colOff>
      <xdr:row>47</xdr:row>
      <xdr:rowOff>281305</xdr:rowOff>
    </xdr:from>
    <xdr:to>
      <xdr:col>8</xdr:col>
      <xdr:colOff>3990975</xdr:colOff>
      <xdr:row>47</xdr:row>
      <xdr:rowOff>3016250</xdr:rowOff>
    </xdr:to>
    <xdr:pic>
      <xdr:nvPicPr>
        <xdr:cNvPr id="90174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38015" y="100507800"/>
          <a:ext cx="3782060" cy="273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1116330</xdr:colOff>
      <xdr:row>48</xdr:row>
      <xdr:rowOff>1237615</xdr:rowOff>
    </xdr:from>
    <xdr:to>
      <xdr:col>8</xdr:col>
      <xdr:colOff>2879090</xdr:colOff>
      <xdr:row>48</xdr:row>
      <xdr:rowOff>3712845</xdr:rowOff>
    </xdr:to>
    <xdr:pic>
      <xdr:nvPicPr>
        <xdr:cNvPr id="90175" name="图片 1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045430" y="105464610"/>
          <a:ext cx="1762760" cy="2475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694055</xdr:colOff>
      <xdr:row>50</xdr:row>
      <xdr:rowOff>878840</xdr:rowOff>
    </xdr:from>
    <xdr:to>
      <xdr:col>8</xdr:col>
      <xdr:colOff>3561080</xdr:colOff>
      <xdr:row>50</xdr:row>
      <xdr:rowOff>2961640</xdr:rowOff>
    </xdr:to>
    <xdr:pic>
      <xdr:nvPicPr>
        <xdr:cNvPr id="90176" name="图片 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623155" y="112738535"/>
          <a:ext cx="2867025" cy="208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713740</xdr:colOff>
      <xdr:row>53</xdr:row>
      <xdr:rowOff>314325</xdr:rowOff>
    </xdr:from>
    <xdr:to>
      <xdr:col>8</xdr:col>
      <xdr:colOff>3636010</xdr:colOff>
      <xdr:row>53</xdr:row>
      <xdr:rowOff>2268855</xdr:rowOff>
    </xdr:to>
    <xdr:pic>
      <xdr:nvPicPr>
        <xdr:cNvPr id="90177" name="图片 1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642840" y="119755920"/>
          <a:ext cx="2922270" cy="195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1348740</xdr:colOff>
      <xdr:row>49</xdr:row>
      <xdr:rowOff>276225</xdr:rowOff>
    </xdr:from>
    <xdr:to>
      <xdr:col>8</xdr:col>
      <xdr:colOff>2938145</xdr:colOff>
      <xdr:row>49</xdr:row>
      <xdr:rowOff>2314575</xdr:rowOff>
    </xdr:to>
    <xdr:pic>
      <xdr:nvPicPr>
        <xdr:cNvPr id="90178" name="内容占位符 6"/>
        <xdr:cNvPicPr>
          <a:picLocks noGrp="1" noChangeAspect="1"/>
        </xdr:cNvPicPr>
      </xdr:nvPicPr>
      <xdr:blipFill>
        <a:blip r:embed="rId5"/>
        <a:stretch>
          <a:fillRect/>
        </a:stretch>
      </xdr:blipFill>
      <xdr:spPr>
        <a:xfrm>
          <a:off x="18277840" y="109697520"/>
          <a:ext cx="1589405" cy="203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1494790</xdr:colOff>
      <xdr:row>68</xdr:row>
      <xdr:rowOff>93345</xdr:rowOff>
    </xdr:from>
    <xdr:to>
      <xdr:col>8</xdr:col>
      <xdr:colOff>2543810</xdr:colOff>
      <xdr:row>68</xdr:row>
      <xdr:rowOff>2636520</xdr:rowOff>
    </xdr:to>
    <xdr:pic>
      <xdr:nvPicPr>
        <xdr:cNvPr id="90179" name="图片 12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423890" y="154602815"/>
          <a:ext cx="1049020" cy="2543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256540</xdr:colOff>
      <xdr:row>69</xdr:row>
      <xdr:rowOff>149225</xdr:rowOff>
    </xdr:from>
    <xdr:to>
      <xdr:col>8</xdr:col>
      <xdr:colOff>3990975</xdr:colOff>
      <xdr:row>69</xdr:row>
      <xdr:rowOff>1976755</xdr:rowOff>
    </xdr:to>
    <xdr:pic>
      <xdr:nvPicPr>
        <xdr:cNvPr id="90180" name="图片 124"/>
        <xdr:cNvPicPr>
          <a:picLocks noChangeAspect="1"/>
        </xdr:cNvPicPr>
      </xdr:nvPicPr>
      <xdr:blipFill>
        <a:blip r:embed="rId7">
          <a:lum contrast="17998"/>
        </a:blip>
        <a:stretch>
          <a:fillRect/>
        </a:stretch>
      </xdr:blipFill>
      <xdr:spPr>
        <a:xfrm>
          <a:off x="17185640" y="157316170"/>
          <a:ext cx="373443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153670</xdr:colOff>
      <xdr:row>74</xdr:row>
      <xdr:rowOff>204470</xdr:rowOff>
    </xdr:from>
    <xdr:to>
      <xdr:col>8</xdr:col>
      <xdr:colOff>3888740</xdr:colOff>
      <xdr:row>74</xdr:row>
      <xdr:rowOff>2021840</xdr:rowOff>
    </xdr:to>
    <xdr:pic>
      <xdr:nvPicPr>
        <xdr:cNvPr id="90181" name="图片 127"/>
        <xdr:cNvPicPr>
          <a:picLocks noChangeAspect="1"/>
        </xdr:cNvPicPr>
      </xdr:nvPicPr>
      <xdr:blipFill>
        <a:blip r:embed="rId7">
          <a:lum contrast="17998"/>
        </a:blip>
        <a:stretch>
          <a:fillRect/>
        </a:stretch>
      </xdr:blipFill>
      <xdr:spPr>
        <a:xfrm>
          <a:off x="17082770" y="169487215"/>
          <a:ext cx="3735070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189230</xdr:colOff>
      <xdr:row>87</xdr:row>
      <xdr:rowOff>728980</xdr:rowOff>
    </xdr:from>
    <xdr:to>
      <xdr:col>8</xdr:col>
      <xdr:colOff>3912235</xdr:colOff>
      <xdr:row>87</xdr:row>
      <xdr:rowOff>2557780</xdr:rowOff>
    </xdr:to>
    <xdr:pic>
      <xdr:nvPicPr>
        <xdr:cNvPr id="90182" name="图片 133"/>
        <xdr:cNvPicPr>
          <a:picLocks noChangeAspect="1"/>
        </xdr:cNvPicPr>
      </xdr:nvPicPr>
      <xdr:blipFill>
        <a:blip r:embed="rId7">
          <a:lum contrast="17998"/>
        </a:blip>
        <a:stretch>
          <a:fillRect/>
        </a:stretch>
      </xdr:blipFill>
      <xdr:spPr>
        <a:xfrm>
          <a:off x="17118330" y="199482075"/>
          <a:ext cx="372300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579755</xdr:colOff>
      <xdr:row>38</xdr:row>
      <xdr:rowOff>142240</xdr:rowOff>
    </xdr:from>
    <xdr:to>
      <xdr:col>8</xdr:col>
      <xdr:colOff>3695700</xdr:colOff>
      <xdr:row>38</xdr:row>
      <xdr:rowOff>2559685</xdr:rowOff>
    </xdr:to>
    <xdr:pic>
      <xdr:nvPicPr>
        <xdr:cNvPr id="90183" name="图片 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508855" y="83242785"/>
          <a:ext cx="3115945" cy="241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800735</xdr:colOff>
      <xdr:row>125</xdr:row>
      <xdr:rowOff>19050</xdr:rowOff>
    </xdr:from>
    <xdr:to>
      <xdr:col>8</xdr:col>
      <xdr:colOff>3226435</xdr:colOff>
      <xdr:row>125</xdr:row>
      <xdr:rowOff>3629025</xdr:rowOff>
    </xdr:to>
    <xdr:pic>
      <xdr:nvPicPr>
        <xdr:cNvPr id="90184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729835" y="276261195"/>
          <a:ext cx="2425700" cy="3609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847725</xdr:colOff>
      <xdr:row>80</xdr:row>
      <xdr:rowOff>2731135</xdr:rowOff>
    </xdr:from>
    <xdr:to>
      <xdr:col>8</xdr:col>
      <xdr:colOff>3115945</xdr:colOff>
      <xdr:row>81</xdr:row>
      <xdr:rowOff>2239645</xdr:rowOff>
    </xdr:to>
    <xdr:pic>
      <xdr:nvPicPr>
        <xdr:cNvPr id="90185" name="图片 17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776825" y="185015505"/>
          <a:ext cx="2268220" cy="226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218440</xdr:colOff>
      <xdr:row>6</xdr:row>
      <xdr:rowOff>632460</xdr:rowOff>
    </xdr:from>
    <xdr:to>
      <xdr:col>8</xdr:col>
      <xdr:colOff>3720465</xdr:colOff>
      <xdr:row>6</xdr:row>
      <xdr:rowOff>2621280</xdr:rowOff>
    </xdr:to>
    <xdr:pic>
      <xdr:nvPicPr>
        <xdr:cNvPr id="90186" name="图片 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147540" y="4875530"/>
          <a:ext cx="3502025" cy="198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255905</xdr:colOff>
      <xdr:row>8</xdr:row>
      <xdr:rowOff>177165</xdr:rowOff>
    </xdr:from>
    <xdr:to>
      <xdr:col>8</xdr:col>
      <xdr:colOff>3654425</xdr:colOff>
      <xdr:row>8</xdr:row>
      <xdr:rowOff>1981835</xdr:rowOff>
    </xdr:to>
    <xdr:pic>
      <xdr:nvPicPr>
        <xdr:cNvPr id="90187" name="图片 77" descr="C:/Users/netuser/AppData/Local/Temp/picturescale_20210423152605/output_20210423152622.jpgoutput_2021042315262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185005" y="10478135"/>
          <a:ext cx="3398520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205105</xdr:colOff>
      <xdr:row>21</xdr:row>
      <xdr:rowOff>977900</xdr:rowOff>
    </xdr:from>
    <xdr:to>
      <xdr:col>8</xdr:col>
      <xdr:colOff>3616325</xdr:colOff>
      <xdr:row>22</xdr:row>
      <xdr:rowOff>1369695</xdr:rowOff>
    </xdr:to>
    <xdr:pic>
      <xdr:nvPicPr>
        <xdr:cNvPr id="90188" name="图片 7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134205" y="44708445"/>
          <a:ext cx="3411220" cy="266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386715</xdr:colOff>
      <xdr:row>28</xdr:row>
      <xdr:rowOff>678815</xdr:rowOff>
    </xdr:from>
    <xdr:to>
      <xdr:col>8</xdr:col>
      <xdr:colOff>3710940</xdr:colOff>
      <xdr:row>28</xdr:row>
      <xdr:rowOff>2779395</xdr:rowOff>
    </xdr:to>
    <xdr:pic>
      <xdr:nvPicPr>
        <xdr:cNvPr id="90189" name="图片 16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315815" y="62360810"/>
          <a:ext cx="3324225" cy="2100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1009650</xdr:colOff>
      <xdr:row>29</xdr:row>
      <xdr:rowOff>175895</xdr:rowOff>
    </xdr:from>
    <xdr:to>
      <xdr:col>8</xdr:col>
      <xdr:colOff>2902585</xdr:colOff>
      <xdr:row>29</xdr:row>
      <xdr:rowOff>2633980</xdr:rowOff>
    </xdr:to>
    <xdr:pic>
      <xdr:nvPicPr>
        <xdr:cNvPr id="90190" name="图片 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938750" y="65077340"/>
          <a:ext cx="1892935" cy="2458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232410</xdr:colOff>
      <xdr:row>30</xdr:row>
      <xdr:rowOff>329565</xdr:rowOff>
    </xdr:from>
    <xdr:to>
      <xdr:col>8</xdr:col>
      <xdr:colOff>3644265</xdr:colOff>
      <xdr:row>30</xdr:row>
      <xdr:rowOff>2522220</xdr:rowOff>
    </xdr:to>
    <xdr:pic>
      <xdr:nvPicPr>
        <xdr:cNvPr id="90191" name="图片 7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161510" y="68040885"/>
          <a:ext cx="3411855" cy="219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149860</xdr:colOff>
      <xdr:row>32</xdr:row>
      <xdr:rowOff>60325</xdr:rowOff>
    </xdr:from>
    <xdr:to>
      <xdr:col>8</xdr:col>
      <xdr:colOff>3695700</xdr:colOff>
      <xdr:row>33</xdr:row>
      <xdr:rowOff>880110</xdr:rowOff>
    </xdr:to>
    <xdr:pic>
      <xdr:nvPicPr>
        <xdr:cNvPr id="90192" name="图片 7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078960" y="71267320"/>
          <a:ext cx="3545840" cy="302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283845</xdr:colOff>
      <xdr:row>40</xdr:row>
      <xdr:rowOff>43815</xdr:rowOff>
    </xdr:from>
    <xdr:to>
      <xdr:col>8</xdr:col>
      <xdr:colOff>3983355</xdr:colOff>
      <xdr:row>40</xdr:row>
      <xdr:rowOff>2658110</xdr:rowOff>
    </xdr:to>
    <xdr:pic>
      <xdr:nvPicPr>
        <xdr:cNvPr id="90193" name="图片 16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212945" y="86754335"/>
          <a:ext cx="3699510" cy="261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840105</xdr:colOff>
      <xdr:row>41</xdr:row>
      <xdr:rowOff>54610</xdr:rowOff>
    </xdr:from>
    <xdr:to>
      <xdr:col>8</xdr:col>
      <xdr:colOff>3151505</xdr:colOff>
      <xdr:row>41</xdr:row>
      <xdr:rowOff>2439670</xdr:rowOff>
    </xdr:to>
    <xdr:pic>
      <xdr:nvPicPr>
        <xdr:cNvPr id="90194" name="图片 1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769205" y="89565480"/>
          <a:ext cx="2311400" cy="2385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137795</xdr:colOff>
      <xdr:row>43</xdr:row>
      <xdr:rowOff>76835</xdr:rowOff>
    </xdr:from>
    <xdr:to>
      <xdr:col>8</xdr:col>
      <xdr:colOff>3963670</xdr:colOff>
      <xdr:row>43</xdr:row>
      <xdr:rowOff>2614295</xdr:rowOff>
    </xdr:to>
    <xdr:pic>
      <xdr:nvPicPr>
        <xdr:cNvPr id="90195" name="图片 16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066895" y="93350080"/>
          <a:ext cx="3825875" cy="253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709930</xdr:colOff>
      <xdr:row>44</xdr:row>
      <xdr:rowOff>142240</xdr:rowOff>
    </xdr:from>
    <xdr:to>
      <xdr:col>8</xdr:col>
      <xdr:colOff>2835910</xdr:colOff>
      <xdr:row>44</xdr:row>
      <xdr:rowOff>2647315</xdr:rowOff>
    </xdr:to>
    <xdr:pic>
      <xdr:nvPicPr>
        <xdr:cNvPr id="90196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639030" y="96215835"/>
          <a:ext cx="2125980" cy="2505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390525</xdr:colOff>
      <xdr:row>55</xdr:row>
      <xdr:rowOff>57150</xdr:rowOff>
    </xdr:from>
    <xdr:to>
      <xdr:col>8</xdr:col>
      <xdr:colOff>3435350</xdr:colOff>
      <xdr:row>55</xdr:row>
      <xdr:rowOff>2555240</xdr:rowOff>
    </xdr:to>
    <xdr:pic>
      <xdr:nvPicPr>
        <xdr:cNvPr id="90197" name="图片 16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319625" y="122832495"/>
          <a:ext cx="3044825" cy="2498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922655</xdr:colOff>
      <xdr:row>56</xdr:row>
      <xdr:rowOff>53340</xdr:rowOff>
    </xdr:from>
    <xdr:to>
      <xdr:col>8</xdr:col>
      <xdr:colOff>3155315</xdr:colOff>
      <xdr:row>56</xdr:row>
      <xdr:rowOff>2362200</xdr:rowOff>
    </xdr:to>
    <xdr:pic>
      <xdr:nvPicPr>
        <xdr:cNvPr id="90198" name="图片 1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851755" y="125762385"/>
          <a:ext cx="2232660" cy="2308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287655</xdr:colOff>
      <xdr:row>57</xdr:row>
      <xdr:rowOff>114935</xdr:rowOff>
    </xdr:from>
    <xdr:to>
      <xdr:col>8</xdr:col>
      <xdr:colOff>3628390</xdr:colOff>
      <xdr:row>58</xdr:row>
      <xdr:rowOff>1353820</xdr:rowOff>
    </xdr:to>
    <xdr:pic>
      <xdr:nvPicPr>
        <xdr:cNvPr id="90199" name="图片 7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216755" y="128548130"/>
          <a:ext cx="3340735" cy="297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753110</xdr:colOff>
      <xdr:row>61</xdr:row>
      <xdr:rowOff>122555</xdr:rowOff>
    </xdr:from>
    <xdr:to>
      <xdr:col>8</xdr:col>
      <xdr:colOff>2985770</xdr:colOff>
      <xdr:row>61</xdr:row>
      <xdr:rowOff>2436495</xdr:rowOff>
    </xdr:to>
    <xdr:pic>
      <xdr:nvPicPr>
        <xdr:cNvPr id="90200" name="图片 2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682210" y="134937500"/>
          <a:ext cx="2232660" cy="2313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394335</xdr:colOff>
      <xdr:row>63</xdr:row>
      <xdr:rowOff>102870</xdr:rowOff>
    </xdr:from>
    <xdr:to>
      <xdr:col>8</xdr:col>
      <xdr:colOff>3616325</xdr:colOff>
      <xdr:row>63</xdr:row>
      <xdr:rowOff>2464435</xdr:rowOff>
    </xdr:to>
    <xdr:pic>
      <xdr:nvPicPr>
        <xdr:cNvPr id="90201" name="图片 7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323435" y="140470890"/>
          <a:ext cx="3221990" cy="236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902970</xdr:colOff>
      <xdr:row>67</xdr:row>
      <xdr:rowOff>43180</xdr:rowOff>
    </xdr:from>
    <xdr:to>
      <xdr:col>8</xdr:col>
      <xdr:colOff>3131185</xdr:colOff>
      <xdr:row>67</xdr:row>
      <xdr:rowOff>2354580</xdr:rowOff>
    </xdr:to>
    <xdr:pic>
      <xdr:nvPicPr>
        <xdr:cNvPr id="90202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832070" y="151799925"/>
          <a:ext cx="2228215" cy="231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137795</xdr:colOff>
      <xdr:row>71</xdr:row>
      <xdr:rowOff>1645285</xdr:rowOff>
    </xdr:from>
    <xdr:to>
      <xdr:col>8</xdr:col>
      <xdr:colOff>3770630</xdr:colOff>
      <xdr:row>71</xdr:row>
      <xdr:rowOff>3596005</xdr:rowOff>
    </xdr:to>
    <xdr:pic>
      <xdr:nvPicPr>
        <xdr:cNvPr id="90203" name="图片 4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7066895" y="162107880"/>
          <a:ext cx="3632835" cy="195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331470</xdr:colOff>
      <xdr:row>79</xdr:row>
      <xdr:rowOff>741680</xdr:rowOff>
    </xdr:from>
    <xdr:to>
      <xdr:col>8</xdr:col>
      <xdr:colOff>3782060</xdr:colOff>
      <xdr:row>79</xdr:row>
      <xdr:rowOff>2505710</xdr:rowOff>
    </xdr:to>
    <xdr:pic>
      <xdr:nvPicPr>
        <xdr:cNvPr id="90204" name="图片 16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260570" y="180273325"/>
          <a:ext cx="3450590" cy="176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859790</xdr:colOff>
      <xdr:row>80</xdr:row>
      <xdr:rowOff>107315</xdr:rowOff>
    </xdr:from>
    <xdr:to>
      <xdr:col>8</xdr:col>
      <xdr:colOff>3091815</xdr:colOff>
      <xdr:row>80</xdr:row>
      <xdr:rowOff>2419350</xdr:rowOff>
    </xdr:to>
    <xdr:pic>
      <xdr:nvPicPr>
        <xdr:cNvPr id="90205" name="图片 3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788890" y="182391685"/>
          <a:ext cx="2232025" cy="231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205105</xdr:colOff>
      <xdr:row>84</xdr:row>
      <xdr:rowOff>102870</xdr:rowOff>
    </xdr:from>
    <xdr:to>
      <xdr:col>8</xdr:col>
      <xdr:colOff>3656330</xdr:colOff>
      <xdr:row>84</xdr:row>
      <xdr:rowOff>2693035</xdr:rowOff>
    </xdr:to>
    <xdr:pic>
      <xdr:nvPicPr>
        <xdr:cNvPr id="90206" name="图片 16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134205" y="189311915"/>
          <a:ext cx="3451225" cy="259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690245</xdr:colOff>
      <xdr:row>85</xdr:row>
      <xdr:rowOff>283845</xdr:rowOff>
    </xdr:from>
    <xdr:to>
      <xdr:col>8</xdr:col>
      <xdr:colOff>2922270</xdr:colOff>
      <xdr:row>85</xdr:row>
      <xdr:rowOff>2595245</xdr:rowOff>
    </xdr:to>
    <xdr:pic>
      <xdr:nvPicPr>
        <xdr:cNvPr id="90207" name="图片 3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619345" y="192426590"/>
          <a:ext cx="2232025" cy="231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351155</xdr:colOff>
      <xdr:row>60</xdr:row>
      <xdr:rowOff>111760</xdr:rowOff>
    </xdr:from>
    <xdr:to>
      <xdr:col>8</xdr:col>
      <xdr:colOff>3387725</xdr:colOff>
      <xdr:row>60</xdr:row>
      <xdr:rowOff>2213610</xdr:rowOff>
    </xdr:to>
    <xdr:pic>
      <xdr:nvPicPr>
        <xdr:cNvPr id="90208" name="图片 16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280255" y="132535930"/>
          <a:ext cx="3036570" cy="2101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181610</xdr:colOff>
      <xdr:row>76</xdr:row>
      <xdr:rowOff>483870</xdr:rowOff>
    </xdr:from>
    <xdr:to>
      <xdr:col>8</xdr:col>
      <xdr:colOff>3797935</xdr:colOff>
      <xdr:row>76</xdr:row>
      <xdr:rowOff>2526665</xdr:rowOff>
    </xdr:to>
    <xdr:pic>
      <xdr:nvPicPr>
        <xdr:cNvPr id="90209" name="图片 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7110710" y="173233715"/>
          <a:ext cx="3616325" cy="2042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161925</xdr:colOff>
      <xdr:row>86</xdr:row>
      <xdr:rowOff>219710</xdr:rowOff>
    </xdr:from>
    <xdr:to>
      <xdr:col>8</xdr:col>
      <xdr:colOff>3888740</xdr:colOff>
      <xdr:row>86</xdr:row>
      <xdr:rowOff>2956560</xdr:rowOff>
    </xdr:to>
    <xdr:pic>
      <xdr:nvPicPr>
        <xdr:cNvPr id="90210" name="图片 7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091025" y="195667630"/>
          <a:ext cx="3726815" cy="273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374650</xdr:colOff>
      <xdr:row>89</xdr:row>
      <xdr:rowOff>457835</xdr:rowOff>
    </xdr:from>
    <xdr:to>
      <xdr:col>8</xdr:col>
      <xdr:colOff>3770630</xdr:colOff>
      <xdr:row>89</xdr:row>
      <xdr:rowOff>2376805</xdr:rowOff>
    </xdr:to>
    <xdr:pic>
      <xdr:nvPicPr>
        <xdr:cNvPr id="90211" name="图片 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7303750" y="203878180"/>
          <a:ext cx="3395980" cy="191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414020</xdr:colOff>
      <xdr:row>94</xdr:row>
      <xdr:rowOff>388620</xdr:rowOff>
    </xdr:from>
    <xdr:to>
      <xdr:col>8</xdr:col>
      <xdr:colOff>3813810</xdr:colOff>
      <xdr:row>94</xdr:row>
      <xdr:rowOff>2319655</xdr:rowOff>
    </xdr:to>
    <xdr:pic>
      <xdr:nvPicPr>
        <xdr:cNvPr id="90212" name="图片 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7343120" y="213660990"/>
          <a:ext cx="3399790" cy="193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331470</xdr:colOff>
      <xdr:row>91</xdr:row>
      <xdr:rowOff>160020</xdr:rowOff>
    </xdr:from>
    <xdr:to>
      <xdr:col>8</xdr:col>
      <xdr:colOff>3679825</xdr:colOff>
      <xdr:row>92</xdr:row>
      <xdr:rowOff>830580</xdr:rowOff>
    </xdr:to>
    <xdr:pic>
      <xdr:nvPicPr>
        <xdr:cNvPr id="90213" name="图片 7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260570" y="209088990"/>
          <a:ext cx="3348355" cy="271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508000</xdr:colOff>
      <xdr:row>96</xdr:row>
      <xdr:rowOff>106680</xdr:rowOff>
    </xdr:from>
    <xdr:to>
      <xdr:col>8</xdr:col>
      <xdr:colOff>3755390</xdr:colOff>
      <xdr:row>97</xdr:row>
      <xdr:rowOff>1544955</xdr:rowOff>
    </xdr:to>
    <xdr:pic>
      <xdr:nvPicPr>
        <xdr:cNvPr id="90214" name="图片 7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437100" y="218455875"/>
          <a:ext cx="3247390" cy="280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267970</xdr:colOff>
      <xdr:row>99</xdr:row>
      <xdr:rowOff>479425</xdr:rowOff>
    </xdr:from>
    <xdr:to>
      <xdr:col>8</xdr:col>
      <xdr:colOff>3663950</xdr:colOff>
      <xdr:row>99</xdr:row>
      <xdr:rowOff>2407920</xdr:rowOff>
    </xdr:to>
    <xdr:pic>
      <xdr:nvPicPr>
        <xdr:cNvPr id="90215" name="图片 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7197070" y="222981520"/>
          <a:ext cx="3395980" cy="1928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35560</xdr:colOff>
      <xdr:row>101</xdr:row>
      <xdr:rowOff>151765</xdr:rowOff>
    </xdr:from>
    <xdr:to>
      <xdr:col>8</xdr:col>
      <xdr:colOff>4018915</xdr:colOff>
      <xdr:row>102</xdr:row>
      <xdr:rowOff>972185</xdr:rowOff>
    </xdr:to>
    <xdr:pic>
      <xdr:nvPicPr>
        <xdr:cNvPr id="90216" name="图片 7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6964660" y="228816535"/>
          <a:ext cx="3983355" cy="211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</xdr:colOff>
      <xdr:row>104</xdr:row>
      <xdr:rowOff>356235</xdr:rowOff>
    </xdr:from>
    <xdr:to>
      <xdr:col>8</xdr:col>
      <xdr:colOff>3786505</xdr:colOff>
      <xdr:row>104</xdr:row>
      <xdr:rowOff>2468880</xdr:rowOff>
    </xdr:to>
    <xdr:pic>
      <xdr:nvPicPr>
        <xdr:cNvPr id="90217" name="图片 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6984345" y="232821480"/>
          <a:ext cx="3731260" cy="211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137795</xdr:colOff>
      <xdr:row>106</xdr:row>
      <xdr:rowOff>21590</xdr:rowOff>
    </xdr:from>
    <xdr:to>
      <xdr:col>8</xdr:col>
      <xdr:colOff>3620770</xdr:colOff>
      <xdr:row>107</xdr:row>
      <xdr:rowOff>1228090</xdr:rowOff>
    </xdr:to>
    <xdr:pic>
      <xdr:nvPicPr>
        <xdr:cNvPr id="90218" name="图片 7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066895" y="238944785"/>
          <a:ext cx="3482975" cy="260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264160</xdr:colOff>
      <xdr:row>111</xdr:row>
      <xdr:rowOff>80010</xdr:rowOff>
    </xdr:from>
    <xdr:to>
      <xdr:col>8</xdr:col>
      <xdr:colOff>3699510</xdr:colOff>
      <xdr:row>111</xdr:row>
      <xdr:rowOff>2812415</xdr:rowOff>
    </xdr:to>
    <xdr:pic>
      <xdr:nvPicPr>
        <xdr:cNvPr id="90219" name="图片 7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193260" y="248499630"/>
          <a:ext cx="3435350" cy="273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137795</xdr:colOff>
      <xdr:row>109</xdr:row>
      <xdr:rowOff>518160</xdr:rowOff>
    </xdr:from>
    <xdr:to>
      <xdr:col>8</xdr:col>
      <xdr:colOff>3766185</xdr:colOff>
      <xdr:row>109</xdr:row>
      <xdr:rowOff>2580005</xdr:rowOff>
    </xdr:to>
    <xdr:pic>
      <xdr:nvPicPr>
        <xdr:cNvPr id="90220" name="图片 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7066895" y="243032280"/>
          <a:ext cx="3628390" cy="2061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137795</xdr:colOff>
      <xdr:row>113</xdr:row>
      <xdr:rowOff>372745</xdr:rowOff>
    </xdr:from>
    <xdr:to>
      <xdr:col>8</xdr:col>
      <xdr:colOff>3766185</xdr:colOff>
      <xdr:row>113</xdr:row>
      <xdr:rowOff>2427605</xdr:rowOff>
    </xdr:to>
    <xdr:pic>
      <xdr:nvPicPr>
        <xdr:cNvPr id="90221" name="图片 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7066895" y="252716665"/>
          <a:ext cx="3628390" cy="205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161925</xdr:colOff>
      <xdr:row>115</xdr:row>
      <xdr:rowOff>78740</xdr:rowOff>
    </xdr:from>
    <xdr:to>
      <xdr:col>8</xdr:col>
      <xdr:colOff>3636010</xdr:colOff>
      <xdr:row>116</xdr:row>
      <xdr:rowOff>803275</xdr:rowOff>
    </xdr:to>
    <xdr:pic>
      <xdr:nvPicPr>
        <xdr:cNvPr id="90222" name="图片 7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091025" y="258432935"/>
          <a:ext cx="3474085" cy="255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161925</xdr:colOff>
      <xdr:row>118</xdr:row>
      <xdr:rowOff>497205</xdr:rowOff>
    </xdr:from>
    <xdr:to>
      <xdr:col>8</xdr:col>
      <xdr:colOff>3790315</xdr:colOff>
      <xdr:row>118</xdr:row>
      <xdr:rowOff>2547620</xdr:rowOff>
    </xdr:to>
    <xdr:pic>
      <xdr:nvPicPr>
        <xdr:cNvPr id="90223" name="图片 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7091025" y="262375650"/>
          <a:ext cx="3628390" cy="205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118110</xdr:colOff>
      <xdr:row>120</xdr:row>
      <xdr:rowOff>71755</xdr:rowOff>
    </xdr:from>
    <xdr:to>
      <xdr:col>8</xdr:col>
      <xdr:colOff>4034790</xdr:colOff>
      <xdr:row>121</xdr:row>
      <xdr:rowOff>617220</xdr:rowOff>
    </xdr:to>
    <xdr:pic>
      <xdr:nvPicPr>
        <xdr:cNvPr id="90224" name="图片 7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047210" y="267893800"/>
          <a:ext cx="3916680" cy="258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267970</xdr:colOff>
      <xdr:row>123</xdr:row>
      <xdr:rowOff>1015365</xdr:rowOff>
    </xdr:from>
    <xdr:to>
      <xdr:col>8</xdr:col>
      <xdr:colOff>3502025</xdr:colOff>
      <xdr:row>123</xdr:row>
      <xdr:rowOff>3342005</xdr:rowOff>
    </xdr:to>
    <xdr:pic>
      <xdr:nvPicPr>
        <xdr:cNvPr id="90225" name="图片 5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7197070" y="272828385"/>
          <a:ext cx="3234055" cy="2326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840105</xdr:colOff>
      <xdr:row>19</xdr:row>
      <xdr:rowOff>1075690</xdr:rowOff>
    </xdr:from>
    <xdr:to>
      <xdr:col>8</xdr:col>
      <xdr:colOff>3344545</xdr:colOff>
      <xdr:row>19</xdr:row>
      <xdr:rowOff>3997325</xdr:rowOff>
    </xdr:to>
    <xdr:pic>
      <xdr:nvPicPr>
        <xdr:cNvPr id="90226" name="图片 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7769205" y="38811835"/>
          <a:ext cx="2504440" cy="292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437515</xdr:colOff>
      <xdr:row>35</xdr:row>
      <xdr:rowOff>191770</xdr:rowOff>
    </xdr:from>
    <xdr:to>
      <xdr:col>8</xdr:col>
      <xdr:colOff>3234055</xdr:colOff>
      <xdr:row>35</xdr:row>
      <xdr:rowOff>2063750</xdr:rowOff>
    </xdr:to>
    <xdr:pic>
      <xdr:nvPicPr>
        <xdr:cNvPr id="90227" name="图片 11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7366615" y="75637390"/>
          <a:ext cx="279654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548005</xdr:colOff>
      <xdr:row>18</xdr:row>
      <xdr:rowOff>11430</xdr:rowOff>
    </xdr:from>
    <xdr:to>
      <xdr:col>8</xdr:col>
      <xdr:colOff>3139440</xdr:colOff>
      <xdr:row>18</xdr:row>
      <xdr:rowOff>2087880</xdr:rowOff>
    </xdr:to>
    <xdr:pic>
      <xdr:nvPicPr>
        <xdr:cNvPr id="90228" name="图片 2" descr="59562579094271970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7477105" y="34826575"/>
          <a:ext cx="2591435" cy="207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283845</xdr:colOff>
      <xdr:row>65</xdr:row>
      <xdr:rowOff>806450</xdr:rowOff>
    </xdr:from>
    <xdr:to>
      <xdr:col>8</xdr:col>
      <xdr:colOff>3794125</xdr:colOff>
      <xdr:row>65</xdr:row>
      <xdr:rowOff>2832100</xdr:rowOff>
    </xdr:to>
    <xdr:pic>
      <xdr:nvPicPr>
        <xdr:cNvPr id="90229" name="图片 1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flipH="1">
          <a:off x="17212945" y="144422495"/>
          <a:ext cx="3510280" cy="202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678180</xdr:colOff>
      <xdr:row>12</xdr:row>
      <xdr:rowOff>548005</xdr:rowOff>
    </xdr:from>
    <xdr:to>
      <xdr:col>8</xdr:col>
      <xdr:colOff>3001645</xdr:colOff>
      <xdr:row>12</xdr:row>
      <xdr:rowOff>3629025</xdr:rowOff>
    </xdr:to>
    <xdr:pic>
      <xdr:nvPicPr>
        <xdr:cNvPr id="90230" name="图片 77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7607280" y="17373600"/>
          <a:ext cx="2323465" cy="308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583565</xdr:colOff>
      <xdr:row>15</xdr:row>
      <xdr:rowOff>573405</xdr:rowOff>
    </xdr:from>
    <xdr:to>
      <xdr:col>8</xdr:col>
      <xdr:colOff>2906395</xdr:colOff>
      <xdr:row>15</xdr:row>
      <xdr:rowOff>3660140</xdr:rowOff>
    </xdr:to>
    <xdr:pic>
      <xdr:nvPicPr>
        <xdr:cNvPr id="90231" name="图片 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7512665" y="29718000"/>
          <a:ext cx="2322830" cy="308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717550</xdr:colOff>
      <xdr:row>13</xdr:row>
      <xdr:rowOff>166370</xdr:rowOff>
    </xdr:from>
    <xdr:to>
      <xdr:col>8</xdr:col>
      <xdr:colOff>3166745</xdr:colOff>
      <xdr:row>13</xdr:row>
      <xdr:rowOff>3423285</xdr:rowOff>
    </xdr:to>
    <xdr:pic>
      <xdr:nvPicPr>
        <xdr:cNvPr id="90232" name="图片 7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7646650" y="21830665"/>
          <a:ext cx="2449195" cy="325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820420</xdr:colOff>
      <xdr:row>14</xdr:row>
      <xdr:rowOff>235585</xdr:rowOff>
    </xdr:from>
    <xdr:to>
      <xdr:col>8</xdr:col>
      <xdr:colOff>2756535</xdr:colOff>
      <xdr:row>14</xdr:row>
      <xdr:rowOff>2207260</xdr:rowOff>
    </xdr:to>
    <xdr:pic>
      <xdr:nvPicPr>
        <xdr:cNvPr id="90233" name="图片 1" descr="703156132676935349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7749520" y="26636980"/>
          <a:ext cx="1936115" cy="197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143510</xdr:colOff>
      <xdr:row>6</xdr:row>
      <xdr:rowOff>711200</xdr:rowOff>
    </xdr:from>
    <xdr:to>
      <xdr:col>9</xdr:col>
      <xdr:colOff>1610995</xdr:colOff>
      <xdr:row>6</xdr:row>
      <xdr:rowOff>2858135</xdr:rowOff>
    </xdr:to>
    <xdr:pic>
      <xdr:nvPicPr>
        <xdr:cNvPr id="90234" name="图片 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rot="-5400000">
          <a:off x="20771485" y="5293995"/>
          <a:ext cx="2146935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258445</xdr:colOff>
      <xdr:row>8</xdr:row>
      <xdr:rowOff>230505</xdr:rowOff>
    </xdr:from>
    <xdr:to>
      <xdr:col>9</xdr:col>
      <xdr:colOff>1725930</xdr:colOff>
      <xdr:row>8</xdr:row>
      <xdr:rowOff>2381250</xdr:rowOff>
    </xdr:to>
    <xdr:pic>
      <xdr:nvPicPr>
        <xdr:cNvPr id="90235" name="图片 5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884515" y="10873105"/>
          <a:ext cx="2150745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286385</xdr:colOff>
      <xdr:row>18</xdr:row>
      <xdr:rowOff>171450</xdr:rowOff>
    </xdr:from>
    <xdr:to>
      <xdr:col>9</xdr:col>
      <xdr:colOff>1753870</xdr:colOff>
      <xdr:row>18</xdr:row>
      <xdr:rowOff>2316480</xdr:rowOff>
    </xdr:to>
    <xdr:pic>
      <xdr:nvPicPr>
        <xdr:cNvPr id="90236" name="图片 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rot="-5400000">
          <a:off x="20914995" y="35325050"/>
          <a:ext cx="2145030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219710</xdr:colOff>
      <xdr:row>19</xdr:row>
      <xdr:rowOff>1967865</xdr:rowOff>
    </xdr:from>
    <xdr:to>
      <xdr:col>9</xdr:col>
      <xdr:colOff>1689735</xdr:colOff>
      <xdr:row>19</xdr:row>
      <xdr:rowOff>4138930</xdr:rowOff>
    </xdr:to>
    <xdr:pic>
      <xdr:nvPicPr>
        <xdr:cNvPr id="90237" name="图片 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 rot="-5400000">
          <a:off x="20836890" y="40054530"/>
          <a:ext cx="2171065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175895</xdr:colOff>
      <xdr:row>28</xdr:row>
      <xdr:rowOff>829945</xdr:rowOff>
    </xdr:from>
    <xdr:to>
      <xdr:col>9</xdr:col>
      <xdr:colOff>1642745</xdr:colOff>
      <xdr:row>28</xdr:row>
      <xdr:rowOff>2980690</xdr:rowOff>
    </xdr:to>
    <xdr:pic>
      <xdr:nvPicPr>
        <xdr:cNvPr id="90238" name="图片 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801330" y="62853570"/>
          <a:ext cx="215074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294640</xdr:colOff>
      <xdr:row>30</xdr:row>
      <xdr:rowOff>500380</xdr:rowOff>
    </xdr:from>
    <xdr:to>
      <xdr:col>9</xdr:col>
      <xdr:colOff>1762125</xdr:colOff>
      <xdr:row>30</xdr:row>
      <xdr:rowOff>2649855</xdr:rowOff>
    </xdr:to>
    <xdr:pic>
      <xdr:nvPicPr>
        <xdr:cNvPr id="90239" name="图片 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921345" y="68552695"/>
          <a:ext cx="2149475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217805</xdr:colOff>
      <xdr:row>32</xdr:row>
      <xdr:rowOff>1125855</xdr:rowOff>
    </xdr:from>
    <xdr:to>
      <xdr:col>9</xdr:col>
      <xdr:colOff>1685290</xdr:colOff>
      <xdr:row>34</xdr:row>
      <xdr:rowOff>55880</xdr:rowOff>
    </xdr:to>
    <xdr:pic>
      <xdr:nvPicPr>
        <xdr:cNvPr id="90240" name="图片 1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844510" y="72673845"/>
          <a:ext cx="2149475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320675</xdr:colOff>
      <xdr:row>40</xdr:row>
      <xdr:rowOff>317500</xdr:rowOff>
    </xdr:from>
    <xdr:to>
      <xdr:col>9</xdr:col>
      <xdr:colOff>1790700</xdr:colOff>
      <xdr:row>40</xdr:row>
      <xdr:rowOff>2461260</xdr:rowOff>
    </xdr:to>
    <xdr:pic>
      <xdr:nvPicPr>
        <xdr:cNvPr id="90241" name="图片 1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rot="-5400000">
          <a:off x="20951190" y="87364570"/>
          <a:ext cx="2143760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323215</xdr:colOff>
      <xdr:row>43</xdr:row>
      <xdr:rowOff>426720</xdr:rowOff>
    </xdr:from>
    <xdr:to>
      <xdr:col>9</xdr:col>
      <xdr:colOff>1792605</xdr:colOff>
      <xdr:row>43</xdr:row>
      <xdr:rowOff>2570480</xdr:rowOff>
    </xdr:to>
    <xdr:pic>
      <xdr:nvPicPr>
        <xdr:cNvPr id="90242" name="图片 1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rot="-5400000">
          <a:off x="20953730" y="94037150"/>
          <a:ext cx="2143760" cy="146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250190</xdr:colOff>
      <xdr:row>55</xdr:row>
      <xdr:rowOff>367030</xdr:rowOff>
    </xdr:from>
    <xdr:to>
      <xdr:col>9</xdr:col>
      <xdr:colOff>1715770</xdr:colOff>
      <xdr:row>55</xdr:row>
      <xdr:rowOff>2520950</xdr:rowOff>
    </xdr:to>
    <xdr:pic>
      <xdr:nvPicPr>
        <xdr:cNvPr id="90243" name="图片 1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873720" y="123486545"/>
          <a:ext cx="2153920" cy="146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252095</xdr:colOff>
      <xdr:row>57</xdr:row>
      <xdr:rowOff>670560</xdr:rowOff>
    </xdr:from>
    <xdr:to>
      <xdr:col>9</xdr:col>
      <xdr:colOff>1719580</xdr:colOff>
      <xdr:row>58</xdr:row>
      <xdr:rowOff>1087755</xdr:rowOff>
    </xdr:to>
    <xdr:pic>
      <xdr:nvPicPr>
        <xdr:cNvPr id="90244" name="图片 1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878165" y="129445385"/>
          <a:ext cx="2150745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320675</xdr:colOff>
      <xdr:row>60</xdr:row>
      <xdr:rowOff>205740</xdr:rowOff>
    </xdr:from>
    <xdr:to>
      <xdr:col>9</xdr:col>
      <xdr:colOff>1788160</xdr:colOff>
      <xdr:row>60</xdr:row>
      <xdr:rowOff>2362835</xdr:rowOff>
    </xdr:to>
    <xdr:pic>
      <xdr:nvPicPr>
        <xdr:cNvPr id="90245" name="图片 15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943570" y="132974715"/>
          <a:ext cx="2157095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254635</xdr:colOff>
      <xdr:row>63</xdr:row>
      <xdr:rowOff>379730</xdr:rowOff>
    </xdr:from>
    <xdr:to>
      <xdr:col>9</xdr:col>
      <xdr:colOff>1721485</xdr:colOff>
      <xdr:row>63</xdr:row>
      <xdr:rowOff>2526030</xdr:rowOff>
    </xdr:to>
    <xdr:pic>
      <xdr:nvPicPr>
        <xdr:cNvPr id="90246" name="图片 1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rot="-5400000">
          <a:off x="20882610" y="141087475"/>
          <a:ext cx="2146300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258445</xdr:colOff>
      <xdr:row>65</xdr:row>
      <xdr:rowOff>377825</xdr:rowOff>
    </xdr:from>
    <xdr:to>
      <xdr:col>9</xdr:col>
      <xdr:colOff>1727835</xdr:colOff>
      <xdr:row>65</xdr:row>
      <xdr:rowOff>2523490</xdr:rowOff>
    </xdr:to>
    <xdr:pic>
      <xdr:nvPicPr>
        <xdr:cNvPr id="90247" name="图片 1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rot="-5400000">
          <a:off x="20887690" y="144331690"/>
          <a:ext cx="2145665" cy="146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256540</xdr:colOff>
      <xdr:row>68</xdr:row>
      <xdr:rowOff>311150</xdr:rowOff>
    </xdr:from>
    <xdr:to>
      <xdr:col>9</xdr:col>
      <xdr:colOff>1725930</xdr:colOff>
      <xdr:row>68</xdr:row>
      <xdr:rowOff>2459990</xdr:rowOff>
    </xdr:to>
    <xdr:pic>
      <xdr:nvPicPr>
        <xdr:cNvPr id="90248" name="图片 1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884515" y="155160345"/>
          <a:ext cx="2148840" cy="146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15875</xdr:colOff>
      <xdr:row>71</xdr:row>
      <xdr:rowOff>1239520</xdr:rowOff>
    </xdr:from>
    <xdr:to>
      <xdr:col>9</xdr:col>
      <xdr:colOff>1873250</xdr:colOff>
      <xdr:row>71</xdr:row>
      <xdr:rowOff>3961130</xdr:rowOff>
    </xdr:to>
    <xdr:pic>
      <xdr:nvPicPr>
        <xdr:cNvPr id="90249" name="图片 19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 rot="-5400000">
          <a:off x="20551140" y="162133915"/>
          <a:ext cx="2721610" cy="185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232410</xdr:colOff>
      <xdr:row>76</xdr:row>
      <xdr:rowOff>161290</xdr:rowOff>
    </xdr:from>
    <xdr:to>
      <xdr:col>9</xdr:col>
      <xdr:colOff>1699260</xdr:colOff>
      <xdr:row>76</xdr:row>
      <xdr:rowOff>2312035</xdr:rowOff>
    </xdr:to>
    <xdr:pic>
      <xdr:nvPicPr>
        <xdr:cNvPr id="90250" name="图片 2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857845" y="173252765"/>
          <a:ext cx="215074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323215</xdr:colOff>
      <xdr:row>79</xdr:row>
      <xdr:rowOff>344170</xdr:rowOff>
    </xdr:from>
    <xdr:to>
      <xdr:col>9</xdr:col>
      <xdr:colOff>1790700</xdr:colOff>
      <xdr:row>79</xdr:row>
      <xdr:rowOff>2494915</xdr:rowOff>
    </xdr:to>
    <xdr:pic>
      <xdr:nvPicPr>
        <xdr:cNvPr id="90251" name="图片 2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949285" y="180217445"/>
          <a:ext cx="2150745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151130</xdr:colOff>
      <xdr:row>86</xdr:row>
      <xdr:rowOff>658495</xdr:rowOff>
    </xdr:from>
    <xdr:to>
      <xdr:col>9</xdr:col>
      <xdr:colOff>1618615</xdr:colOff>
      <xdr:row>86</xdr:row>
      <xdr:rowOff>2801620</xdr:rowOff>
    </xdr:to>
    <xdr:pic>
      <xdr:nvPicPr>
        <xdr:cNvPr id="90252" name="图片 2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rot="-5400000">
          <a:off x="20781010" y="196444235"/>
          <a:ext cx="2143125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274320</xdr:colOff>
      <xdr:row>84</xdr:row>
      <xdr:rowOff>206375</xdr:rowOff>
    </xdr:from>
    <xdr:to>
      <xdr:col>9</xdr:col>
      <xdr:colOff>1743710</xdr:colOff>
      <xdr:row>84</xdr:row>
      <xdr:rowOff>2360930</xdr:rowOff>
    </xdr:to>
    <xdr:pic>
      <xdr:nvPicPr>
        <xdr:cNvPr id="90253" name="图片 2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899120" y="189757685"/>
          <a:ext cx="2154555" cy="146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260350</xdr:colOff>
      <xdr:row>91</xdr:row>
      <xdr:rowOff>504190</xdr:rowOff>
    </xdr:from>
    <xdr:to>
      <xdr:col>9</xdr:col>
      <xdr:colOff>1729740</xdr:colOff>
      <xdr:row>92</xdr:row>
      <xdr:rowOff>604520</xdr:rowOff>
    </xdr:to>
    <xdr:pic>
      <xdr:nvPicPr>
        <xdr:cNvPr id="90254" name="图片 2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rot="-5400000">
          <a:off x="20888325" y="209772250"/>
          <a:ext cx="2148205" cy="146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274320</xdr:colOff>
      <xdr:row>89</xdr:row>
      <xdr:rowOff>316230</xdr:rowOff>
    </xdr:from>
    <xdr:to>
      <xdr:col>9</xdr:col>
      <xdr:colOff>1741805</xdr:colOff>
      <xdr:row>89</xdr:row>
      <xdr:rowOff>2463800</xdr:rowOff>
    </xdr:to>
    <xdr:pic>
      <xdr:nvPicPr>
        <xdr:cNvPr id="90255" name="图片 2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rot="-5400000">
          <a:off x="20901660" y="204076300"/>
          <a:ext cx="2147570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258445</xdr:colOff>
      <xdr:row>96</xdr:row>
      <xdr:rowOff>487680</xdr:rowOff>
    </xdr:from>
    <xdr:to>
      <xdr:col>9</xdr:col>
      <xdr:colOff>1725930</xdr:colOff>
      <xdr:row>97</xdr:row>
      <xdr:rowOff>1266190</xdr:rowOff>
    </xdr:to>
    <xdr:pic>
      <xdr:nvPicPr>
        <xdr:cNvPr id="90256" name="图片 2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rot="-5400000">
          <a:off x="20884515" y="219177870"/>
          <a:ext cx="2150110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102870</xdr:colOff>
      <xdr:row>99</xdr:row>
      <xdr:rowOff>539115</xdr:rowOff>
    </xdr:from>
    <xdr:to>
      <xdr:col>9</xdr:col>
      <xdr:colOff>1570355</xdr:colOff>
      <xdr:row>99</xdr:row>
      <xdr:rowOff>2695575</xdr:rowOff>
    </xdr:to>
    <xdr:pic>
      <xdr:nvPicPr>
        <xdr:cNvPr id="90257" name="图片 2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725765" y="223385380"/>
          <a:ext cx="2156460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195580</xdr:colOff>
      <xdr:row>101</xdr:row>
      <xdr:rowOff>612140</xdr:rowOff>
    </xdr:from>
    <xdr:to>
      <xdr:col>9</xdr:col>
      <xdr:colOff>1663065</xdr:colOff>
      <xdr:row>102</xdr:row>
      <xdr:rowOff>1464945</xdr:rowOff>
    </xdr:to>
    <xdr:pic>
      <xdr:nvPicPr>
        <xdr:cNvPr id="90258" name="图片 2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822920" y="229617270"/>
          <a:ext cx="2148205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272415</xdr:colOff>
      <xdr:row>104</xdr:row>
      <xdr:rowOff>201930</xdr:rowOff>
    </xdr:from>
    <xdr:to>
      <xdr:col>9</xdr:col>
      <xdr:colOff>1739900</xdr:colOff>
      <xdr:row>104</xdr:row>
      <xdr:rowOff>2350135</xdr:rowOff>
    </xdr:to>
    <xdr:pic>
      <xdr:nvPicPr>
        <xdr:cNvPr id="90259" name="图片 2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899755" y="233007535"/>
          <a:ext cx="2148205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335280</xdr:colOff>
      <xdr:row>106</xdr:row>
      <xdr:rowOff>180340</xdr:rowOff>
    </xdr:from>
    <xdr:to>
      <xdr:col>9</xdr:col>
      <xdr:colOff>1804670</xdr:colOff>
      <xdr:row>107</xdr:row>
      <xdr:rowOff>930910</xdr:rowOff>
    </xdr:to>
    <xdr:pic>
      <xdr:nvPicPr>
        <xdr:cNvPr id="90260" name="图片 3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961985" y="239443895"/>
          <a:ext cx="2150745" cy="146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191770</xdr:colOff>
      <xdr:row>109</xdr:row>
      <xdr:rowOff>614680</xdr:rowOff>
    </xdr:from>
    <xdr:to>
      <xdr:col>9</xdr:col>
      <xdr:colOff>1659255</xdr:colOff>
      <xdr:row>109</xdr:row>
      <xdr:rowOff>2760345</xdr:rowOff>
    </xdr:to>
    <xdr:pic>
      <xdr:nvPicPr>
        <xdr:cNvPr id="90261" name="图片 3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rot="-5400000">
          <a:off x="20820380" y="243467890"/>
          <a:ext cx="2145665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215900</xdr:colOff>
      <xdr:row>111</xdr:row>
      <xdr:rowOff>227965</xdr:rowOff>
    </xdr:from>
    <xdr:to>
      <xdr:col>9</xdr:col>
      <xdr:colOff>1683385</xdr:colOff>
      <xdr:row>111</xdr:row>
      <xdr:rowOff>2379345</xdr:rowOff>
    </xdr:to>
    <xdr:pic>
      <xdr:nvPicPr>
        <xdr:cNvPr id="90262" name="图片 32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841335" y="248989215"/>
          <a:ext cx="2151380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254635</xdr:colOff>
      <xdr:row>113</xdr:row>
      <xdr:rowOff>372745</xdr:rowOff>
    </xdr:from>
    <xdr:to>
      <xdr:col>9</xdr:col>
      <xdr:colOff>1721485</xdr:colOff>
      <xdr:row>113</xdr:row>
      <xdr:rowOff>2523490</xdr:rowOff>
    </xdr:to>
    <xdr:pic>
      <xdr:nvPicPr>
        <xdr:cNvPr id="90263" name="图片 3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880070" y="253058295"/>
          <a:ext cx="215074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268605</xdr:colOff>
      <xdr:row>115</xdr:row>
      <xdr:rowOff>443230</xdr:rowOff>
    </xdr:from>
    <xdr:to>
      <xdr:col>9</xdr:col>
      <xdr:colOff>1736090</xdr:colOff>
      <xdr:row>116</xdr:row>
      <xdr:rowOff>760730</xdr:rowOff>
    </xdr:to>
    <xdr:pic>
      <xdr:nvPicPr>
        <xdr:cNvPr id="90264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896580" y="259136515"/>
          <a:ext cx="2146300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258445</xdr:colOff>
      <xdr:row>118</xdr:row>
      <xdr:rowOff>658495</xdr:rowOff>
    </xdr:from>
    <xdr:to>
      <xdr:col>9</xdr:col>
      <xdr:colOff>1727835</xdr:colOff>
      <xdr:row>118</xdr:row>
      <xdr:rowOff>2808605</xdr:rowOff>
    </xdr:to>
    <xdr:pic>
      <xdr:nvPicPr>
        <xdr:cNvPr id="90265" name="图片 35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885785" y="262877300"/>
          <a:ext cx="2150110" cy="146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248285</xdr:colOff>
      <xdr:row>120</xdr:row>
      <xdr:rowOff>485775</xdr:rowOff>
    </xdr:from>
    <xdr:to>
      <xdr:col>9</xdr:col>
      <xdr:colOff>1715770</xdr:colOff>
      <xdr:row>121</xdr:row>
      <xdr:rowOff>593090</xdr:rowOff>
    </xdr:to>
    <xdr:pic>
      <xdr:nvPicPr>
        <xdr:cNvPr id="90266" name="图片 3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-5400000">
          <a:off x="20876895" y="268646910"/>
          <a:ext cx="2145665" cy="146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102870</xdr:colOff>
      <xdr:row>125</xdr:row>
      <xdr:rowOff>892810</xdr:rowOff>
    </xdr:from>
    <xdr:to>
      <xdr:col>9</xdr:col>
      <xdr:colOff>1875155</xdr:colOff>
      <xdr:row>125</xdr:row>
      <xdr:rowOff>3496310</xdr:rowOff>
    </xdr:to>
    <xdr:pic>
      <xdr:nvPicPr>
        <xdr:cNvPr id="90267" name="图片 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 rot="-5400000">
          <a:off x="20654645" y="277550245"/>
          <a:ext cx="2603500" cy="177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768985</xdr:colOff>
      <xdr:row>36</xdr:row>
      <xdr:rowOff>631825</xdr:rowOff>
    </xdr:from>
    <xdr:to>
      <xdr:col>8</xdr:col>
      <xdr:colOff>3620770</xdr:colOff>
      <xdr:row>36</xdr:row>
      <xdr:rowOff>2625725</xdr:rowOff>
    </xdr:to>
    <xdr:pic>
      <xdr:nvPicPr>
        <xdr:cNvPr id="90268" name="图片 1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7698085" y="78534895"/>
          <a:ext cx="2851785" cy="199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572135</xdr:colOff>
      <xdr:row>51</xdr:row>
      <xdr:rowOff>882015</xdr:rowOff>
    </xdr:from>
    <xdr:to>
      <xdr:col>8</xdr:col>
      <xdr:colOff>3766185</xdr:colOff>
      <xdr:row>52</xdr:row>
      <xdr:rowOff>229870</xdr:rowOff>
    </xdr:to>
    <xdr:pic>
      <xdr:nvPicPr>
        <xdr:cNvPr id="90269" name="图片 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7501235" y="116907310"/>
          <a:ext cx="3194050" cy="132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993775</xdr:colOff>
      <xdr:row>10</xdr:row>
      <xdr:rowOff>65405</xdr:rowOff>
    </xdr:from>
    <xdr:to>
      <xdr:col>8</xdr:col>
      <xdr:colOff>2583180</xdr:colOff>
      <xdr:row>10</xdr:row>
      <xdr:rowOff>2091690</xdr:rowOff>
    </xdr:to>
    <xdr:pic>
      <xdr:nvPicPr>
        <xdr:cNvPr id="90270" name="图片 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7922875" y="13785850"/>
          <a:ext cx="1589405" cy="202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208915</xdr:colOff>
      <xdr:row>24</xdr:row>
      <xdr:rowOff>1726565</xdr:rowOff>
    </xdr:from>
    <xdr:to>
      <xdr:col>8</xdr:col>
      <xdr:colOff>3612515</xdr:colOff>
      <xdr:row>24</xdr:row>
      <xdr:rowOff>3799205</xdr:rowOff>
    </xdr:to>
    <xdr:pic>
      <xdr:nvPicPr>
        <xdr:cNvPr id="90271" name="图片 23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7138015" y="50638710"/>
          <a:ext cx="3403600" cy="207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560070</xdr:colOff>
      <xdr:row>26</xdr:row>
      <xdr:rowOff>605155</xdr:rowOff>
    </xdr:from>
    <xdr:to>
      <xdr:col>8</xdr:col>
      <xdr:colOff>3442970</xdr:colOff>
      <xdr:row>26</xdr:row>
      <xdr:rowOff>3145790</xdr:rowOff>
    </xdr:to>
    <xdr:pic>
      <xdr:nvPicPr>
        <xdr:cNvPr id="90272" name="图片 1" descr="1618193299(1)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7489170" y="58159650"/>
          <a:ext cx="2882900" cy="2540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741680</xdr:colOff>
      <xdr:row>72</xdr:row>
      <xdr:rowOff>186690</xdr:rowOff>
    </xdr:from>
    <xdr:to>
      <xdr:col>8</xdr:col>
      <xdr:colOff>3624580</xdr:colOff>
      <xdr:row>72</xdr:row>
      <xdr:rowOff>2722245</xdr:rowOff>
    </xdr:to>
    <xdr:pic>
      <xdr:nvPicPr>
        <xdr:cNvPr id="90273" name="图片 1" descr="1618193299(1)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7670780" y="165849935"/>
          <a:ext cx="2882900" cy="2535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930910</xdr:colOff>
      <xdr:row>119</xdr:row>
      <xdr:rowOff>215900</xdr:rowOff>
    </xdr:from>
    <xdr:to>
      <xdr:col>8</xdr:col>
      <xdr:colOff>2417445</xdr:colOff>
      <xdr:row>119</xdr:row>
      <xdr:rowOff>2611120</xdr:rowOff>
    </xdr:to>
    <xdr:pic>
      <xdr:nvPicPr>
        <xdr:cNvPr id="90274" name="图片 2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7860010" y="265275695"/>
          <a:ext cx="1486535" cy="2395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1163320</xdr:colOff>
      <xdr:row>114</xdr:row>
      <xdr:rowOff>102870</xdr:rowOff>
    </xdr:from>
    <xdr:to>
      <xdr:col>8</xdr:col>
      <xdr:colOff>2796540</xdr:colOff>
      <xdr:row>114</xdr:row>
      <xdr:rowOff>2738755</xdr:rowOff>
    </xdr:to>
    <xdr:pic>
      <xdr:nvPicPr>
        <xdr:cNvPr id="90275" name="图片 3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8092420" y="255523365"/>
          <a:ext cx="1633220" cy="263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867410</xdr:colOff>
      <xdr:row>110</xdr:row>
      <xdr:rowOff>55245</xdr:rowOff>
    </xdr:from>
    <xdr:to>
      <xdr:col>8</xdr:col>
      <xdr:colOff>2504440</xdr:colOff>
      <xdr:row>110</xdr:row>
      <xdr:rowOff>2698115</xdr:rowOff>
    </xdr:to>
    <xdr:pic>
      <xdr:nvPicPr>
        <xdr:cNvPr id="90276" name="图片 4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7796510" y="245655465"/>
          <a:ext cx="1637030" cy="264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954405</xdr:colOff>
      <xdr:row>105</xdr:row>
      <xdr:rowOff>347345</xdr:rowOff>
    </xdr:from>
    <xdr:to>
      <xdr:col>8</xdr:col>
      <xdr:colOff>2586990</xdr:colOff>
      <xdr:row>105</xdr:row>
      <xdr:rowOff>2992120</xdr:rowOff>
    </xdr:to>
    <xdr:pic>
      <xdr:nvPicPr>
        <xdr:cNvPr id="90277" name="图片 5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7883505" y="235851065"/>
          <a:ext cx="1632585" cy="264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954405</xdr:colOff>
      <xdr:row>100</xdr:row>
      <xdr:rowOff>108585</xdr:rowOff>
    </xdr:from>
    <xdr:to>
      <xdr:col>8</xdr:col>
      <xdr:colOff>2586990</xdr:colOff>
      <xdr:row>100</xdr:row>
      <xdr:rowOff>2745105</xdr:rowOff>
    </xdr:to>
    <xdr:pic>
      <xdr:nvPicPr>
        <xdr:cNvPr id="90278" name="图片 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7883505" y="225677730"/>
          <a:ext cx="1632585" cy="263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1419860</xdr:colOff>
      <xdr:row>95</xdr:row>
      <xdr:rowOff>27305</xdr:rowOff>
    </xdr:from>
    <xdr:to>
      <xdr:col>8</xdr:col>
      <xdr:colOff>2776855</xdr:colOff>
      <xdr:row>95</xdr:row>
      <xdr:rowOff>2233295</xdr:rowOff>
    </xdr:to>
    <xdr:pic>
      <xdr:nvPicPr>
        <xdr:cNvPr id="90279" name="图片 7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8348960" y="216061925"/>
          <a:ext cx="1356995" cy="220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1036955</xdr:colOff>
      <xdr:row>90</xdr:row>
      <xdr:rowOff>42545</xdr:rowOff>
    </xdr:from>
    <xdr:to>
      <xdr:col>8</xdr:col>
      <xdr:colOff>2670175</xdr:colOff>
      <xdr:row>90</xdr:row>
      <xdr:rowOff>2675255</xdr:rowOff>
    </xdr:to>
    <xdr:pic>
      <xdr:nvPicPr>
        <xdr:cNvPr id="90280" name="图片 8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7966055" y="206253715"/>
          <a:ext cx="1633220" cy="2632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954405</xdr:colOff>
      <xdr:row>77</xdr:row>
      <xdr:rowOff>21590</xdr:rowOff>
    </xdr:from>
    <xdr:to>
      <xdr:col>8</xdr:col>
      <xdr:colOff>2586990</xdr:colOff>
      <xdr:row>77</xdr:row>
      <xdr:rowOff>2656205</xdr:rowOff>
    </xdr:to>
    <xdr:pic>
      <xdr:nvPicPr>
        <xdr:cNvPr id="90281" name="图片 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7883505" y="175524160"/>
          <a:ext cx="1632585" cy="263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717550</xdr:colOff>
      <xdr:row>62</xdr:row>
      <xdr:rowOff>243205</xdr:rowOff>
    </xdr:from>
    <xdr:to>
      <xdr:col>8</xdr:col>
      <xdr:colOff>3064510</xdr:colOff>
      <xdr:row>62</xdr:row>
      <xdr:rowOff>2472690</xdr:rowOff>
    </xdr:to>
    <xdr:pic>
      <xdr:nvPicPr>
        <xdr:cNvPr id="90282" name="图片 10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7646650" y="137906125"/>
          <a:ext cx="2346960" cy="222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276225</xdr:colOff>
      <xdr:row>66</xdr:row>
      <xdr:rowOff>351155</xdr:rowOff>
    </xdr:from>
    <xdr:to>
      <xdr:col>8</xdr:col>
      <xdr:colOff>3419475</xdr:colOff>
      <xdr:row>66</xdr:row>
      <xdr:rowOff>3336925</xdr:rowOff>
    </xdr:to>
    <xdr:pic>
      <xdr:nvPicPr>
        <xdr:cNvPr id="90283" name="图片 11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7205325" y="148361400"/>
          <a:ext cx="3143250" cy="298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445770</xdr:colOff>
      <xdr:row>25</xdr:row>
      <xdr:rowOff>121285</xdr:rowOff>
    </xdr:from>
    <xdr:to>
      <xdr:col>8</xdr:col>
      <xdr:colOff>3589020</xdr:colOff>
      <xdr:row>25</xdr:row>
      <xdr:rowOff>3105785</xdr:rowOff>
    </xdr:to>
    <xdr:pic>
      <xdr:nvPicPr>
        <xdr:cNvPr id="90284" name="图片 12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7374870" y="54234080"/>
          <a:ext cx="3143250" cy="298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1018540</xdr:colOff>
      <xdr:row>7</xdr:row>
      <xdr:rowOff>73660</xdr:rowOff>
    </xdr:from>
    <xdr:to>
      <xdr:col>8</xdr:col>
      <xdr:colOff>2612390</xdr:colOff>
      <xdr:row>7</xdr:row>
      <xdr:rowOff>2644140</xdr:rowOff>
    </xdr:to>
    <xdr:pic>
      <xdr:nvPicPr>
        <xdr:cNvPr id="90285" name="图片 13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7947640" y="7688580"/>
          <a:ext cx="1593850" cy="257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1136015</xdr:colOff>
      <xdr:row>133</xdr:row>
      <xdr:rowOff>158115</xdr:rowOff>
    </xdr:from>
    <xdr:to>
      <xdr:col>8</xdr:col>
      <xdr:colOff>3750310</xdr:colOff>
      <xdr:row>133</xdr:row>
      <xdr:rowOff>3088005</xdr:rowOff>
    </xdr:to>
    <xdr:pic>
      <xdr:nvPicPr>
        <xdr:cNvPr id="24" name="图片 1" descr="1616983309(1)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8065115" y="295145460"/>
          <a:ext cx="2614295" cy="2929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1468120</xdr:colOff>
      <xdr:row>131</xdr:row>
      <xdr:rowOff>234315</xdr:rowOff>
    </xdr:from>
    <xdr:to>
      <xdr:col>8</xdr:col>
      <xdr:colOff>3477260</xdr:colOff>
      <xdr:row>131</xdr:row>
      <xdr:rowOff>2633980</xdr:rowOff>
    </xdr:to>
    <xdr:pic>
      <xdr:nvPicPr>
        <xdr:cNvPr id="25" name="图片 3" descr="1616983455(1)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8397220" y="288617660"/>
          <a:ext cx="2009140" cy="2399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1468120</xdr:colOff>
      <xdr:row>130</xdr:row>
      <xdr:rowOff>190500</xdr:rowOff>
    </xdr:from>
    <xdr:to>
      <xdr:col>8</xdr:col>
      <xdr:colOff>3715385</xdr:colOff>
      <xdr:row>130</xdr:row>
      <xdr:rowOff>2654300</xdr:rowOff>
    </xdr:to>
    <xdr:pic>
      <xdr:nvPicPr>
        <xdr:cNvPr id="26" name="图片 4" descr="1616983737(1)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8397220" y="285322645"/>
          <a:ext cx="2247265" cy="246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204470</xdr:colOff>
      <xdr:row>135</xdr:row>
      <xdr:rowOff>544195</xdr:rowOff>
    </xdr:from>
    <xdr:to>
      <xdr:col>8</xdr:col>
      <xdr:colOff>3446145</xdr:colOff>
      <xdr:row>135</xdr:row>
      <xdr:rowOff>2867025</xdr:rowOff>
    </xdr:to>
    <xdr:pic>
      <xdr:nvPicPr>
        <xdr:cNvPr id="27" name="图片 5" descr="161698405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7133570" y="300090840"/>
          <a:ext cx="3241675" cy="232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1334135</xdr:colOff>
      <xdr:row>136</xdr:row>
      <xdr:rowOff>266065</xdr:rowOff>
    </xdr:from>
    <xdr:to>
      <xdr:col>8</xdr:col>
      <xdr:colOff>3943350</xdr:colOff>
      <xdr:row>136</xdr:row>
      <xdr:rowOff>3189605</xdr:rowOff>
    </xdr:to>
    <xdr:pic>
      <xdr:nvPicPr>
        <xdr:cNvPr id="28" name="图片 6" descr="1616983309(1)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8263235" y="303394110"/>
          <a:ext cx="2609215" cy="292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1810385</xdr:colOff>
      <xdr:row>138</xdr:row>
      <xdr:rowOff>489585</xdr:rowOff>
    </xdr:from>
    <xdr:to>
      <xdr:col>8</xdr:col>
      <xdr:colOff>3814445</xdr:colOff>
      <xdr:row>138</xdr:row>
      <xdr:rowOff>2895600</xdr:rowOff>
    </xdr:to>
    <xdr:pic>
      <xdr:nvPicPr>
        <xdr:cNvPr id="29" name="图片 8" descr="1616983455(1)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8739485" y="311288430"/>
          <a:ext cx="2004060" cy="2406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355600</xdr:colOff>
      <xdr:row>140</xdr:row>
      <xdr:rowOff>760095</xdr:rowOff>
    </xdr:from>
    <xdr:to>
      <xdr:col>8</xdr:col>
      <xdr:colOff>3816350</xdr:colOff>
      <xdr:row>140</xdr:row>
      <xdr:rowOff>2777490</xdr:rowOff>
    </xdr:to>
    <xdr:pic>
      <xdr:nvPicPr>
        <xdr:cNvPr id="30" name="图片 9" descr="1616984472(1)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7284700" y="316410340"/>
          <a:ext cx="3460750" cy="201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1746250</xdr:colOff>
      <xdr:row>141</xdr:row>
      <xdr:rowOff>433705</xdr:rowOff>
    </xdr:from>
    <xdr:to>
      <xdr:col>8</xdr:col>
      <xdr:colOff>3750310</xdr:colOff>
      <xdr:row>141</xdr:row>
      <xdr:rowOff>2839720</xdr:rowOff>
    </xdr:to>
    <xdr:pic>
      <xdr:nvPicPr>
        <xdr:cNvPr id="31" name="图片 10" descr="1616983455(1)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8675350" y="319665350"/>
          <a:ext cx="2004060" cy="2406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306705</xdr:colOff>
      <xdr:row>143</xdr:row>
      <xdr:rowOff>716280</xdr:rowOff>
    </xdr:from>
    <xdr:to>
      <xdr:col>8</xdr:col>
      <xdr:colOff>3617595</xdr:colOff>
      <xdr:row>143</xdr:row>
      <xdr:rowOff>2441575</xdr:rowOff>
    </xdr:to>
    <xdr:pic>
      <xdr:nvPicPr>
        <xdr:cNvPr id="32" name="图片 104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7235805" y="327847325"/>
          <a:ext cx="3310890" cy="172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469900</xdr:colOff>
      <xdr:row>145</xdr:row>
      <xdr:rowOff>788670</xdr:rowOff>
    </xdr:from>
    <xdr:to>
      <xdr:col>8</xdr:col>
      <xdr:colOff>3434080</xdr:colOff>
      <xdr:row>145</xdr:row>
      <xdr:rowOff>2746375</xdr:rowOff>
    </xdr:to>
    <xdr:pic>
      <xdr:nvPicPr>
        <xdr:cNvPr id="33" name="图片 13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7399000" y="332796515"/>
          <a:ext cx="2964180" cy="195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723900</xdr:colOff>
      <xdr:row>146</xdr:row>
      <xdr:rowOff>194945</xdr:rowOff>
    </xdr:from>
    <xdr:to>
      <xdr:col>8</xdr:col>
      <xdr:colOff>3446780</xdr:colOff>
      <xdr:row>146</xdr:row>
      <xdr:rowOff>3021330</xdr:rowOff>
    </xdr:to>
    <xdr:pic>
      <xdr:nvPicPr>
        <xdr:cNvPr id="34" name="图片 14" descr="1616986034(1)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7653000" y="335784190"/>
          <a:ext cx="2722880" cy="282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1096010</xdr:colOff>
      <xdr:row>148</xdr:row>
      <xdr:rowOff>415925</xdr:rowOff>
    </xdr:from>
    <xdr:to>
      <xdr:col>8</xdr:col>
      <xdr:colOff>3105150</xdr:colOff>
      <xdr:row>148</xdr:row>
      <xdr:rowOff>2822575</xdr:rowOff>
    </xdr:to>
    <xdr:pic>
      <xdr:nvPicPr>
        <xdr:cNvPr id="35" name="图片 16" descr="1616983455(1)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8025110" y="343790270"/>
          <a:ext cx="2009140" cy="240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150</xdr:row>
      <xdr:rowOff>561975</xdr:rowOff>
    </xdr:from>
    <xdr:to>
      <xdr:col>8</xdr:col>
      <xdr:colOff>3792220</xdr:colOff>
      <xdr:row>150</xdr:row>
      <xdr:rowOff>2968625</xdr:rowOff>
    </xdr:to>
    <xdr:pic>
      <xdr:nvPicPr>
        <xdr:cNvPr id="36" name="图片 17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7100550" y="349003620"/>
          <a:ext cx="3620770" cy="240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950595</xdr:colOff>
      <xdr:row>152</xdr:row>
      <xdr:rowOff>351155</xdr:rowOff>
    </xdr:from>
    <xdr:to>
      <xdr:col>8</xdr:col>
      <xdr:colOff>2959735</xdr:colOff>
      <xdr:row>152</xdr:row>
      <xdr:rowOff>2757170</xdr:rowOff>
    </xdr:to>
    <xdr:pic>
      <xdr:nvPicPr>
        <xdr:cNvPr id="37" name="图片 19" descr="1616983455(1)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7879695" y="356946200"/>
          <a:ext cx="2009140" cy="2406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685165</xdr:colOff>
      <xdr:row>153</xdr:row>
      <xdr:rowOff>139065</xdr:rowOff>
    </xdr:from>
    <xdr:to>
      <xdr:col>8</xdr:col>
      <xdr:colOff>3299460</xdr:colOff>
      <xdr:row>153</xdr:row>
      <xdr:rowOff>2547620</xdr:rowOff>
    </xdr:to>
    <xdr:pic>
      <xdr:nvPicPr>
        <xdr:cNvPr id="38" name="图片 20" descr="1616986034(1)"/>
        <xdr:cNvPicPr>
          <a:picLocks noChangeAspect="1"/>
        </xdr:cNvPicPr>
      </xdr:nvPicPr>
      <xdr:blipFill>
        <a:blip r:embed="rId64"/>
        <a:srcRect/>
        <a:stretch>
          <a:fillRect/>
        </a:stretch>
      </xdr:blipFill>
      <xdr:spPr>
        <a:xfrm>
          <a:off x="17614265" y="360315510"/>
          <a:ext cx="2614295" cy="2408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269875</xdr:colOff>
      <xdr:row>155</xdr:row>
      <xdr:rowOff>414020</xdr:rowOff>
    </xdr:from>
    <xdr:to>
      <xdr:col>8</xdr:col>
      <xdr:colOff>3762375</xdr:colOff>
      <xdr:row>155</xdr:row>
      <xdr:rowOff>3044190</xdr:rowOff>
    </xdr:to>
    <xdr:pic>
      <xdr:nvPicPr>
        <xdr:cNvPr id="39" name="图片 21" descr="2362df01d06ae9bdb961720758d3099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7198975" y="365327565"/>
          <a:ext cx="3492500" cy="2630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371475</xdr:colOff>
      <xdr:row>157</xdr:row>
      <xdr:rowOff>502920</xdr:rowOff>
    </xdr:from>
    <xdr:to>
      <xdr:col>8</xdr:col>
      <xdr:colOff>3706495</xdr:colOff>
      <xdr:row>157</xdr:row>
      <xdr:rowOff>2988310</xdr:rowOff>
    </xdr:to>
    <xdr:pic>
      <xdr:nvPicPr>
        <xdr:cNvPr id="40" name="图片 22" descr="6f503fe71ccd0cfae15e94e0f505639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7300575" y="370432965"/>
          <a:ext cx="3335020" cy="2485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1627505</xdr:colOff>
      <xdr:row>132</xdr:row>
      <xdr:rowOff>397510</xdr:rowOff>
    </xdr:from>
    <xdr:to>
      <xdr:col>8</xdr:col>
      <xdr:colOff>3221355</xdr:colOff>
      <xdr:row>132</xdr:row>
      <xdr:rowOff>2967990</xdr:rowOff>
    </xdr:to>
    <xdr:pic>
      <xdr:nvPicPr>
        <xdr:cNvPr id="41" name="图片 13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8556605" y="291638355"/>
          <a:ext cx="1593850" cy="257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1435735</xdr:colOff>
      <xdr:row>137</xdr:row>
      <xdr:rowOff>553085</xdr:rowOff>
    </xdr:from>
    <xdr:to>
      <xdr:col>8</xdr:col>
      <xdr:colOff>3029585</xdr:colOff>
      <xdr:row>137</xdr:row>
      <xdr:rowOff>3123565</xdr:rowOff>
    </xdr:to>
    <xdr:pic>
      <xdr:nvPicPr>
        <xdr:cNvPr id="42" name="图片 13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8364835" y="307262530"/>
          <a:ext cx="1593850" cy="257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1064895</xdr:colOff>
      <xdr:row>142</xdr:row>
      <xdr:rowOff>582930</xdr:rowOff>
    </xdr:from>
    <xdr:to>
      <xdr:col>8</xdr:col>
      <xdr:colOff>2894330</xdr:colOff>
      <xdr:row>142</xdr:row>
      <xdr:rowOff>3533775</xdr:rowOff>
    </xdr:to>
    <xdr:pic>
      <xdr:nvPicPr>
        <xdr:cNvPr id="43" name="图片 13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7993995" y="323395975"/>
          <a:ext cx="1829435" cy="295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940435</xdr:colOff>
      <xdr:row>147</xdr:row>
      <xdr:rowOff>529590</xdr:rowOff>
    </xdr:from>
    <xdr:to>
      <xdr:col>8</xdr:col>
      <xdr:colOff>3019425</xdr:colOff>
      <xdr:row>147</xdr:row>
      <xdr:rowOff>3882390</xdr:rowOff>
    </xdr:to>
    <xdr:pic>
      <xdr:nvPicPr>
        <xdr:cNvPr id="44" name="图片 13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7869535" y="339700235"/>
          <a:ext cx="2078990" cy="335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768985</xdr:colOff>
      <xdr:row>151</xdr:row>
      <xdr:rowOff>689610</xdr:rowOff>
    </xdr:from>
    <xdr:to>
      <xdr:col>8</xdr:col>
      <xdr:colOff>2760980</xdr:colOff>
      <xdr:row>151</xdr:row>
      <xdr:rowOff>3902075</xdr:rowOff>
    </xdr:to>
    <xdr:pic>
      <xdr:nvPicPr>
        <xdr:cNvPr id="45" name="图片 13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7698085" y="352712655"/>
          <a:ext cx="1991995" cy="3212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U166"/>
  <sheetViews>
    <sheetView tabSelected="1" view="pageBreakPreview" zoomScale="55" zoomScaleNormal="60" topLeftCell="C7" workbookViewId="0">
      <selection activeCell="I7" sqref="I7:I8"/>
    </sheetView>
  </sheetViews>
  <sheetFormatPr defaultColWidth="9" defaultRowHeight="20.1" customHeight="1"/>
  <cols>
    <col min="1" max="1" width="9.375" style="10" customWidth="1"/>
    <col min="2" max="2" width="20" customWidth="1"/>
    <col min="3" max="3" width="29" customWidth="1"/>
    <col min="4" max="5" width="12.75" customWidth="1"/>
    <col min="6" max="6" width="11.875" style="11" customWidth="1"/>
    <col min="7" max="7" width="22.25" style="11" customWidth="1"/>
    <col min="8" max="8" width="104.166666666667" customWidth="1"/>
    <col min="9" max="9" width="53" customWidth="1"/>
    <col min="10" max="10" width="27.125" style="11" customWidth="1"/>
    <col min="12" max="12" width="98.6083333333333" customWidth="1"/>
  </cols>
  <sheetData>
    <row r="1" s="1" customFormat="1" ht="71.1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2" customFormat="1" ht="50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80"/>
    </row>
    <row r="3" s="2" customFormat="1" ht="60" customHeight="1" spans="1:10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81"/>
    </row>
    <row r="4" s="3" customFormat="1" ht="54" customHeight="1" spans="1:10">
      <c r="A4" s="17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9" t="s">
        <v>8</v>
      </c>
      <c r="G4" s="19" t="s">
        <v>9</v>
      </c>
      <c r="H4" s="18" t="s">
        <v>10</v>
      </c>
      <c r="I4" s="82" t="s">
        <v>11</v>
      </c>
      <c r="J4" s="19" t="s">
        <v>12</v>
      </c>
    </row>
    <row r="5" s="3" customFormat="1" ht="50.25" customHeight="1" spans="1:10">
      <c r="A5" s="20" t="s">
        <v>13</v>
      </c>
      <c r="B5" s="21"/>
      <c r="C5" s="21"/>
      <c r="D5" s="21"/>
      <c r="E5" s="21"/>
      <c r="F5" s="21"/>
      <c r="G5" s="21"/>
      <c r="H5" s="21"/>
      <c r="I5" s="21"/>
      <c r="J5" s="83"/>
    </row>
    <row r="6" s="3" customFormat="1" ht="48.75" customHeight="1" spans="1:10">
      <c r="A6" s="22" t="s">
        <v>14</v>
      </c>
      <c r="B6" s="23"/>
      <c r="C6" s="23"/>
      <c r="D6" s="23"/>
      <c r="E6" s="23"/>
      <c r="F6" s="24"/>
      <c r="G6" s="25"/>
      <c r="H6" s="25"/>
      <c r="I6" s="25"/>
      <c r="J6" s="25"/>
    </row>
    <row r="7" s="4" customFormat="1" ht="265.5" customHeight="1" spans="1:10">
      <c r="A7" s="26">
        <v>1</v>
      </c>
      <c r="B7" s="27" t="s">
        <v>15</v>
      </c>
      <c r="C7" s="27" t="s">
        <v>16</v>
      </c>
      <c r="D7" s="27">
        <v>6</v>
      </c>
      <c r="E7" s="27" t="s">
        <v>17</v>
      </c>
      <c r="F7" s="27"/>
      <c r="G7" s="27">
        <f>D7*F7</f>
        <v>0</v>
      </c>
      <c r="H7" s="28" t="s">
        <v>18</v>
      </c>
      <c r="I7" s="84"/>
      <c r="J7" s="85"/>
    </row>
    <row r="8" s="3" customFormat="1" ht="211.5" customHeight="1" spans="1:10">
      <c r="A8" s="26">
        <v>2</v>
      </c>
      <c r="B8" s="29" t="s">
        <v>19</v>
      </c>
      <c r="C8" s="29" t="s">
        <v>20</v>
      </c>
      <c r="D8" s="29">
        <v>6</v>
      </c>
      <c r="E8" s="29" t="s">
        <v>17</v>
      </c>
      <c r="F8" s="29"/>
      <c r="G8" s="27">
        <f>D8*F8</f>
        <v>0</v>
      </c>
      <c r="H8" s="30" t="s">
        <v>21</v>
      </c>
      <c r="I8" s="84"/>
      <c r="J8" s="85" t="s">
        <v>22</v>
      </c>
    </row>
    <row r="9" s="3" customFormat="1" ht="211.5" customHeight="1" spans="1:10">
      <c r="A9" s="26">
        <v>3</v>
      </c>
      <c r="B9" s="29" t="s">
        <v>23</v>
      </c>
      <c r="C9" s="29" t="s">
        <v>24</v>
      </c>
      <c r="D9" s="29">
        <v>1</v>
      </c>
      <c r="E9" s="29" t="s">
        <v>25</v>
      </c>
      <c r="F9" s="29"/>
      <c r="G9" s="27">
        <f>D9*F9</f>
        <v>0</v>
      </c>
      <c r="H9" s="30" t="s">
        <v>26</v>
      </c>
      <c r="I9" s="84"/>
      <c r="J9" s="85"/>
    </row>
    <row r="10" s="3" customFormat="1" ht="57.75" customHeight="1" spans="1:10">
      <c r="A10" s="31" t="s">
        <v>27</v>
      </c>
      <c r="B10" s="32"/>
      <c r="C10" s="32"/>
      <c r="D10" s="32"/>
      <c r="E10" s="32"/>
      <c r="F10" s="33"/>
      <c r="G10" s="34"/>
      <c r="H10" s="35"/>
      <c r="I10" s="86"/>
      <c r="J10" s="87"/>
    </row>
    <row r="11" s="3" customFormat="1" ht="188.25" customHeight="1" spans="1:10">
      <c r="A11" s="26">
        <v>4</v>
      </c>
      <c r="B11" s="29" t="s">
        <v>28</v>
      </c>
      <c r="C11" s="29" t="s">
        <v>29</v>
      </c>
      <c r="D11" s="29">
        <v>5</v>
      </c>
      <c r="E11" s="29" t="s">
        <v>17</v>
      </c>
      <c r="F11" s="29"/>
      <c r="G11" s="27">
        <f t="shared" ref="G11:G15" si="0">D11*F11</f>
        <v>0</v>
      </c>
      <c r="H11" s="30" t="s">
        <v>30</v>
      </c>
      <c r="I11" s="84"/>
      <c r="J11" s="85" t="s">
        <v>22</v>
      </c>
    </row>
    <row r="12" s="3" customFormat="1" ht="56.25" customHeight="1" spans="1:10">
      <c r="A12" s="36" t="s">
        <v>31</v>
      </c>
      <c r="B12" s="37"/>
      <c r="C12" s="37"/>
      <c r="D12" s="37"/>
      <c r="E12" s="37"/>
      <c r="F12" s="38"/>
      <c r="G12" s="27"/>
      <c r="H12" s="39"/>
      <c r="I12" s="88"/>
      <c r="J12" s="89"/>
    </row>
    <row r="13" s="3" customFormat="1" ht="381" customHeight="1" spans="1:12">
      <c r="A13" s="40">
        <v>5</v>
      </c>
      <c r="B13" s="29" t="s">
        <v>32</v>
      </c>
      <c r="C13" s="29" t="s">
        <v>33</v>
      </c>
      <c r="D13" s="29">
        <v>1</v>
      </c>
      <c r="E13" s="29" t="s">
        <v>17</v>
      </c>
      <c r="F13" s="29"/>
      <c r="G13" s="27">
        <f t="shared" si="0"/>
        <v>0</v>
      </c>
      <c r="H13" s="41" t="s">
        <v>34</v>
      </c>
      <c r="I13" s="90"/>
      <c r="J13" s="85" t="s">
        <v>22</v>
      </c>
      <c r="K13" s="91"/>
      <c r="L13" s="92"/>
    </row>
    <row r="14" s="3" customFormat="1" ht="373" customHeight="1" spans="1:11">
      <c r="A14" s="40">
        <v>6</v>
      </c>
      <c r="B14" s="29" t="s">
        <v>32</v>
      </c>
      <c r="C14" s="29" t="s">
        <v>35</v>
      </c>
      <c r="D14" s="29">
        <v>1</v>
      </c>
      <c r="E14" s="29" t="s">
        <v>17</v>
      </c>
      <c r="F14" s="29"/>
      <c r="G14" s="27">
        <f t="shared" si="0"/>
        <v>0</v>
      </c>
      <c r="H14" s="41" t="s">
        <v>34</v>
      </c>
      <c r="I14" s="90"/>
      <c r="J14" s="85" t="s">
        <v>22</v>
      </c>
      <c r="K14" s="91"/>
    </row>
    <row r="15" s="3" customFormat="1" ht="216" customHeight="1" spans="1:11">
      <c r="A15" s="40">
        <v>7</v>
      </c>
      <c r="B15" s="29" t="s">
        <v>36</v>
      </c>
      <c r="C15" s="29" t="s">
        <v>20</v>
      </c>
      <c r="D15" s="29">
        <v>8</v>
      </c>
      <c r="E15" s="29" t="s">
        <v>17</v>
      </c>
      <c r="F15" s="29"/>
      <c r="G15" s="27">
        <v>0</v>
      </c>
      <c r="H15" s="41" t="s">
        <v>37</v>
      </c>
      <c r="I15" s="90"/>
      <c r="J15" s="85" t="s">
        <v>22</v>
      </c>
      <c r="K15" s="91"/>
    </row>
    <row r="16" s="3" customFormat="1" ht="340" customHeight="1" spans="1:11">
      <c r="A16" s="40">
        <v>8</v>
      </c>
      <c r="B16" s="29" t="s">
        <v>38</v>
      </c>
      <c r="C16" s="29" t="s">
        <v>39</v>
      </c>
      <c r="D16" s="29">
        <v>2</v>
      </c>
      <c r="E16" s="29" t="s">
        <v>25</v>
      </c>
      <c r="F16" s="29"/>
      <c r="G16" s="27">
        <f>D16*F16</f>
        <v>0</v>
      </c>
      <c r="H16" s="41" t="s">
        <v>40</v>
      </c>
      <c r="I16" s="90"/>
      <c r="J16" s="85" t="s">
        <v>22</v>
      </c>
      <c r="K16" s="91"/>
    </row>
    <row r="17" s="3" customFormat="1" ht="60.75" customHeight="1" spans="1:10">
      <c r="A17" s="42" t="s">
        <v>41</v>
      </c>
      <c r="B17" s="43"/>
      <c r="C17" s="43"/>
      <c r="D17" s="43"/>
      <c r="E17" s="43"/>
      <c r="F17" s="43"/>
      <c r="G17" s="43"/>
      <c r="H17" s="43"/>
      <c r="I17" s="43"/>
      <c r="J17" s="93"/>
    </row>
    <row r="18" s="3" customFormat="1" ht="45.75" customHeight="1" spans="1:10">
      <c r="A18" s="44" t="s">
        <v>42</v>
      </c>
      <c r="B18" s="44"/>
      <c r="C18" s="44"/>
      <c r="D18" s="44"/>
      <c r="E18" s="44"/>
      <c r="F18" s="44"/>
      <c r="G18" s="34"/>
      <c r="H18" s="45"/>
      <c r="I18" s="45"/>
      <c r="J18" s="94"/>
    </row>
    <row r="19" s="5" customFormat="1" ht="230" customHeight="1" spans="1:10">
      <c r="A19" s="46">
        <v>9</v>
      </c>
      <c r="B19" s="29" t="s">
        <v>43</v>
      </c>
      <c r="C19" s="47" t="s">
        <v>44</v>
      </c>
      <c r="D19" s="29">
        <v>1</v>
      </c>
      <c r="E19" s="29" t="s">
        <v>25</v>
      </c>
      <c r="F19" s="48"/>
      <c r="G19" s="27">
        <f>D19*F19</f>
        <v>0</v>
      </c>
      <c r="H19" s="49" t="s">
        <v>45</v>
      </c>
      <c r="I19" s="95"/>
      <c r="J19" s="96"/>
    </row>
    <row r="20" s="5" customFormat="1" ht="409" customHeight="1" spans="1:10">
      <c r="A20" s="46">
        <v>10</v>
      </c>
      <c r="B20" s="29" t="s">
        <v>46</v>
      </c>
      <c r="C20" s="47" t="s">
        <v>47</v>
      </c>
      <c r="D20" s="29">
        <v>1</v>
      </c>
      <c r="E20" s="29" t="s">
        <v>48</v>
      </c>
      <c r="F20" s="48"/>
      <c r="G20" s="27">
        <f>D20*F20</f>
        <v>0</v>
      </c>
      <c r="H20" s="28" t="s">
        <v>49</v>
      </c>
      <c r="I20" s="95"/>
      <c r="J20" s="96"/>
    </row>
    <row r="21" s="5" customFormat="1" ht="63" customHeight="1" spans="1:10">
      <c r="A21" s="50" t="s">
        <v>50</v>
      </c>
      <c r="B21" s="51"/>
      <c r="C21" s="51"/>
      <c r="D21" s="51"/>
      <c r="E21" s="51"/>
      <c r="F21" s="52"/>
      <c r="G21" s="34"/>
      <c r="H21" s="53"/>
      <c r="I21" s="97"/>
      <c r="J21" s="98"/>
    </row>
    <row r="22" s="5" customFormat="1" ht="179.25" customHeight="1" spans="1:10">
      <c r="A22" s="46">
        <v>11</v>
      </c>
      <c r="B22" s="54" t="s">
        <v>23</v>
      </c>
      <c r="C22" s="47" t="s">
        <v>51</v>
      </c>
      <c r="D22" s="29">
        <v>1</v>
      </c>
      <c r="E22" s="29" t="s">
        <v>25</v>
      </c>
      <c r="F22" s="48"/>
      <c r="G22" s="27">
        <f>D22*F22</f>
        <v>0</v>
      </c>
      <c r="H22" s="55" t="s">
        <v>26</v>
      </c>
      <c r="I22" s="99"/>
      <c r="J22" s="100" t="s">
        <v>22</v>
      </c>
    </row>
    <row r="23" s="5" customFormat="1" ht="179.25" customHeight="1" spans="1:10">
      <c r="A23" s="46">
        <v>12</v>
      </c>
      <c r="B23" s="56"/>
      <c r="C23" s="47" t="s">
        <v>52</v>
      </c>
      <c r="D23" s="29">
        <v>1</v>
      </c>
      <c r="E23" s="29" t="s">
        <v>25</v>
      </c>
      <c r="F23" s="48"/>
      <c r="G23" s="27">
        <f>D23*F23</f>
        <v>0</v>
      </c>
      <c r="H23" s="57"/>
      <c r="I23" s="101"/>
      <c r="J23" s="102"/>
    </row>
    <row r="24" s="5" customFormat="1" ht="49.5" customHeight="1" spans="1:10">
      <c r="A24" s="58" t="s">
        <v>53</v>
      </c>
      <c r="B24" s="59"/>
      <c r="C24" s="59"/>
      <c r="D24" s="59"/>
      <c r="E24" s="59"/>
      <c r="F24" s="60"/>
      <c r="G24" s="34"/>
      <c r="H24" s="61"/>
      <c r="I24" s="61"/>
      <c r="J24" s="61"/>
    </row>
    <row r="25" s="6" customFormat="1" ht="409.5" customHeight="1" spans="1:10">
      <c r="A25" s="46">
        <v>13</v>
      </c>
      <c r="B25" s="29" t="s">
        <v>54</v>
      </c>
      <c r="C25" s="47" t="s">
        <v>55</v>
      </c>
      <c r="D25" s="29">
        <v>1</v>
      </c>
      <c r="E25" s="29" t="s">
        <v>17</v>
      </c>
      <c r="F25" s="48"/>
      <c r="G25" s="27">
        <f>D25*F25</f>
        <v>0</v>
      </c>
      <c r="H25" s="62" t="s">
        <v>56</v>
      </c>
      <c r="I25" s="103"/>
      <c r="J25" s="96" t="s">
        <v>22</v>
      </c>
    </row>
    <row r="26" s="5" customFormat="1" ht="271" customHeight="1" spans="1:10">
      <c r="A26" s="26">
        <v>14</v>
      </c>
      <c r="B26" s="63" t="s">
        <v>57</v>
      </c>
      <c r="C26" s="47" t="s">
        <v>20</v>
      </c>
      <c r="D26" s="29">
        <v>24</v>
      </c>
      <c r="E26" s="29" t="s">
        <v>17</v>
      </c>
      <c r="F26" s="48"/>
      <c r="G26" s="27">
        <f>D26*F26</f>
        <v>0</v>
      </c>
      <c r="H26" s="62" t="s">
        <v>58</v>
      </c>
      <c r="I26" s="103"/>
      <c r="J26" s="85" t="s">
        <v>22</v>
      </c>
    </row>
    <row r="27" s="5" customFormat="1" ht="271" customHeight="1" spans="1:10">
      <c r="A27" s="26">
        <v>15</v>
      </c>
      <c r="B27" s="63" t="s">
        <v>59</v>
      </c>
      <c r="C27" s="47" t="s">
        <v>20</v>
      </c>
      <c r="D27" s="29">
        <v>76</v>
      </c>
      <c r="E27" s="29" t="s">
        <v>17</v>
      </c>
      <c r="F27" s="48"/>
      <c r="G27" s="27">
        <f>D27*F27</f>
        <v>0</v>
      </c>
      <c r="H27" s="62" t="s">
        <v>58</v>
      </c>
      <c r="I27" s="103"/>
      <c r="J27" s="85" t="s">
        <v>60</v>
      </c>
    </row>
    <row r="28" s="5" customFormat="1" ht="54" customHeight="1" spans="1:10">
      <c r="A28" s="58" t="s">
        <v>61</v>
      </c>
      <c r="B28" s="59"/>
      <c r="C28" s="59"/>
      <c r="D28" s="59"/>
      <c r="E28" s="59"/>
      <c r="F28" s="60"/>
      <c r="G28" s="34"/>
      <c r="H28" s="61"/>
      <c r="I28" s="61"/>
      <c r="J28" s="61"/>
    </row>
    <row r="29" s="6" customFormat="1" ht="253.5" customHeight="1" spans="1:10">
      <c r="A29" s="46">
        <v>16</v>
      </c>
      <c r="B29" s="29" t="s">
        <v>62</v>
      </c>
      <c r="C29" s="47" t="s">
        <v>63</v>
      </c>
      <c r="D29" s="29">
        <v>7</v>
      </c>
      <c r="E29" s="29" t="s">
        <v>17</v>
      </c>
      <c r="F29" s="48"/>
      <c r="G29" s="27">
        <f>D29*F29</f>
        <v>0</v>
      </c>
      <c r="H29" s="28" t="s">
        <v>64</v>
      </c>
      <c r="I29" s="103"/>
      <c r="J29" s="85"/>
    </row>
    <row r="30" s="5" customFormat="1" ht="221.25" customHeight="1" spans="1:10">
      <c r="A30" s="26">
        <v>17</v>
      </c>
      <c r="B30" s="29" t="s">
        <v>19</v>
      </c>
      <c r="C30" s="47" t="s">
        <v>20</v>
      </c>
      <c r="D30" s="29">
        <v>7</v>
      </c>
      <c r="E30" s="29" t="s">
        <v>17</v>
      </c>
      <c r="F30" s="48"/>
      <c r="G30" s="27">
        <f>D30*F30</f>
        <v>0</v>
      </c>
      <c r="H30" s="28" t="s">
        <v>65</v>
      </c>
      <c r="I30" s="103"/>
      <c r="J30" s="85" t="s">
        <v>22</v>
      </c>
    </row>
    <row r="31" s="7" customFormat="1" ht="214.5" customHeight="1" spans="1:10">
      <c r="A31" s="46">
        <v>18</v>
      </c>
      <c r="B31" s="29" t="s">
        <v>23</v>
      </c>
      <c r="C31" s="47" t="s">
        <v>51</v>
      </c>
      <c r="D31" s="29">
        <v>14</v>
      </c>
      <c r="E31" s="29" t="s">
        <v>25</v>
      </c>
      <c r="F31" s="48"/>
      <c r="G31" s="27">
        <f>D31*F31</f>
        <v>0</v>
      </c>
      <c r="H31" s="64" t="s">
        <v>26</v>
      </c>
      <c r="I31" s="103"/>
      <c r="J31" s="96"/>
    </row>
    <row r="32" s="5" customFormat="1" ht="60.75" customHeight="1" spans="1:10">
      <c r="A32" s="58" t="s">
        <v>66</v>
      </c>
      <c r="B32" s="59"/>
      <c r="C32" s="59"/>
      <c r="D32" s="59"/>
      <c r="E32" s="59"/>
      <c r="F32" s="60"/>
      <c r="G32" s="34"/>
      <c r="H32" s="61"/>
      <c r="I32" s="61"/>
      <c r="J32" s="61"/>
    </row>
    <row r="33" s="5" customFormat="1" ht="173.25" customHeight="1" spans="1:10">
      <c r="A33" s="46">
        <v>19</v>
      </c>
      <c r="B33" s="54" t="s">
        <v>23</v>
      </c>
      <c r="C33" s="47" t="s">
        <v>67</v>
      </c>
      <c r="D33" s="29">
        <v>2</v>
      </c>
      <c r="E33" s="29" t="s">
        <v>25</v>
      </c>
      <c r="F33" s="48"/>
      <c r="G33" s="27">
        <f>D33*F33</f>
        <v>0</v>
      </c>
      <c r="H33" s="65" t="s">
        <v>26</v>
      </c>
      <c r="I33" s="99"/>
      <c r="J33" s="100"/>
    </row>
    <row r="34" s="5" customFormat="1" ht="80.25" customHeight="1" spans="1:10">
      <c r="A34" s="46">
        <v>20</v>
      </c>
      <c r="B34" s="66"/>
      <c r="C34" s="47" t="s">
        <v>51</v>
      </c>
      <c r="D34" s="29">
        <v>4</v>
      </c>
      <c r="E34" s="29" t="s">
        <v>25</v>
      </c>
      <c r="F34" s="48"/>
      <c r="G34" s="27">
        <f>D34*F34</f>
        <v>0</v>
      </c>
      <c r="H34" s="67"/>
      <c r="I34" s="104"/>
      <c r="J34" s="105"/>
    </row>
    <row r="35" s="5" customFormat="1" ht="80.25" customHeight="1" spans="1:10">
      <c r="A35" s="46">
        <v>21</v>
      </c>
      <c r="B35" s="56"/>
      <c r="C35" s="47" t="s">
        <v>68</v>
      </c>
      <c r="D35" s="29">
        <v>1</v>
      </c>
      <c r="E35" s="29" t="s">
        <v>25</v>
      </c>
      <c r="F35" s="48"/>
      <c r="G35" s="27">
        <f>D35*F35</f>
        <v>0</v>
      </c>
      <c r="H35" s="68"/>
      <c r="I35" s="101"/>
      <c r="J35" s="102"/>
    </row>
    <row r="36" s="5" customFormat="1" ht="193.5" customHeight="1" spans="1:10">
      <c r="A36" s="46">
        <v>22</v>
      </c>
      <c r="B36" s="29" t="s">
        <v>69</v>
      </c>
      <c r="C36" s="47" t="s">
        <v>70</v>
      </c>
      <c r="D36" s="29">
        <v>1</v>
      </c>
      <c r="E36" s="29" t="s">
        <v>25</v>
      </c>
      <c r="F36" s="48"/>
      <c r="G36" s="27">
        <f>D36*F36</f>
        <v>0</v>
      </c>
      <c r="H36" s="62" t="s">
        <v>71</v>
      </c>
      <c r="I36" s="103"/>
      <c r="J36" s="85" t="s">
        <v>22</v>
      </c>
    </row>
    <row r="37" s="5" customFormat="1" ht="335" customHeight="1" spans="1:10">
      <c r="A37" s="46">
        <v>23</v>
      </c>
      <c r="B37" s="29" t="s">
        <v>72</v>
      </c>
      <c r="C37" s="47" t="s">
        <v>73</v>
      </c>
      <c r="D37" s="29">
        <v>1</v>
      </c>
      <c r="E37" s="29" t="s">
        <v>25</v>
      </c>
      <c r="F37" s="48"/>
      <c r="G37" s="27">
        <f>D37*F37</f>
        <v>0</v>
      </c>
      <c r="H37" s="49" t="s">
        <v>74</v>
      </c>
      <c r="I37" s="103"/>
      <c r="J37" s="85" t="s">
        <v>22</v>
      </c>
    </row>
    <row r="38" s="5" customFormat="1" ht="74.25" customHeight="1" spans="1:10">
      <c r="A38" s="58" t="s">
        <v>75</v>
      </c>
      <c r="B38" s="59"/>
      <c r="C38" s="59"/>
      <c r="D38" s="59"/>
      <c r="E38" s="59"/>
      <c r="F38" s="60"/>
      <c r="G38" s="34"/>
      <c r="H38" s="61"/>
      <c r="I38" s="61"/>
      <c r="J38" s="61"/>
    </row>
    <row r="39" s="5" customFormat="1" ht="220.5" customHeight="1" spans="1:10">
      <c r="A39" s="46">
        <v>24</v>
      </c>
      <c r="B39" s="29" t="s">
        <v>76</v>
      </c>
      <c r="C39" s="47" t="s">
        <v>77</v>
      </c>
      <c r="D39" s="29">
        <v>6</v>
      </c>
      <c r="E39" s="29" t="s">
        <v>25</v>
      </c>
      <c r="F39" s="48"/>
      <c r="G39" s="27">
        <f>D39*F39</f>
        <v>0</v>
      </c>
      <c r="H39" s="28" t="s">
        <v>78</v>
      </c>
      <c r="I39" s="103"/>
      <c r="J39" s="85" t="s">
        <v>22</v>
      </c>
    </row>
    <row r="40" s="5" customFormat="1" ht="63.75" customHeight="1" spans="1:10">
      <c r="A40" s="50" t="s">
        <v>79</v>
      </c>
      <c r="B40" s="51"/>
      <c r="C40" s="51"/>
      <c r="D40" s="51"/>
      <c r="E40" s="51"/>
      <c r="F40" s="52"/>
      <c r="G40" s="34"/>
      <c r="H40" s="69"/>
      <c r="I40" s="106"/>
      <c r="J40" s="107"/>
    </row>
    <row r="41" s="5" customFormat="1" ht="220.5" customHeight="1" spans="1:10">
      <c r="A41" s="46">
        <v>25</v>
      </c>
      <c r="B41" s="29" t="s">
        <v>62</v>
      </c>
      <c r="C41" s="47" t="s">
        <v>80</v>
      </c>
      <c r="D41" s="29">
        <v>4</v>
      </c>
      <c r="E41" s="29" t="s">
        <v>17</v>
      </c>
      <c r="F41" s="48"/>
      <c r="G41" s="27">
        <f>D41*F41</f>
        <v>0</v>
      </c>
      <c r="H41" s="28" t="s">
        <v>64</v>
      </c>
      <c r="I41" s="103"/>
      <c r="J41" s="85"/>
    </row>
    <row r="42" s="5" customFormat="1" ht="220.5" customHeight="1" spans="1:10">
      <c r="A42" s="46">
        <v>26</v>
      </c>
      <c r="B42" s="29" t="s">
        <v>19</v>
      </c>
      <c r="C42" s="47" t="s">
        <v>20</v>
      </c>
      <c r="D42" s="29">
        <v>4</v>
      </c>
      <c r="E42" s="29" t="s">
        <v>17</v>
      </c>
      <c r="F42" s="48"/>
      <c r="G42" s="27">
        <f>D42*F42</f>
        <v>0</v>
      </c>
      <c r="H42" s="28" t="s">
        <v>65</v>
      </c>
      <c r="I42" s="103"/>
      <c r="J42" s="85" t="s">
        <v>22</v>
      </c>
    </row>
    <row r="43" s="5" customFormat="1" ht="75.75" customHeight="1" spans="1:10">
      <c r="A43" s="50" t="s">
        <v>81</v>
      </c>
      <c r="B43" s="51"/>
      <c r="C43" s="51"/>
      <c r="D43" s="51"/>
      <c r="E43" s="51"/>
      <c r="F43" s="52"/>
      <c r="G43" s="34"/>
      <c r="H43" s="69"/>
      <c r="I43" s="106"/>
      <c r="J43" s="107"/>
    </row>
    <row r="44" s="5" customFormat="1" ht="220.5" customHeight="1" spans="1:10">
      <c r="A44" s="46">
        <v>27</v>
      </c>
      <c r="B44" s="29" t="s">
        <v>62</v>
      </c>
      <c r="C44" s="47" t="s">
        <v>82</v>
      </c>
      <c r="D44" s="29">
        <v>1</v>
      </c>
      <c r="E44" s="29" t="s">
        <v>17</v>
      </c>
      <c r="F44" s="48"/>
      <c r="G44" s="27">
        <f>D44*F44</f>
        <v>0</v>
      </c>
      <c r="H44" s="28" t="s">
        <v>64</v>
      </c>
      <c r="I44" s="103"/>
      <c r="J44" s="85"/>
    </row>
    <row r="45" s="5" customFormat="1" ht="220.5" customHeight="1" spans="1:10">
      <c r="A45" s="46">
        <v>28</v>
      </c>
      <c r="B45" s="29" t="s">
        <v>19</v>
      </c>
      <c r="C45" s="47" t="s">
        <v>20</v>
      </c>
      <c r="D45" s="29">
        <v>1</v>
      </c>
      <c r="E45" s="29" t="s">
        <v>17</v>
      </c>
      <c r="F45" s="48"/>
      <c r="G45" s="27">
        <f>D45*F45</f>
        <v>0</v>
      </c>
      <c r="H45" s="28" t="s">
        <v>65</v>
      </c>
      <c r="I45" s="103"/>
      <c r="J45" s="85" t="s">
        <v>22</v>
      </c>
    </row>
    <row r="46" s="5" customFormat="1" ht="51" customHeight="1" spans="1:10">
      <c r="A46" s="70" t="s">
        <v>83</v>
      </c>
      <c r="B46" s="71"/>
      <c r="C46" s="71"/>
      <c r="D46" s="71"/>
      <c r="E46" s="71"/>
      <c r="F46" s="71"/>
      <c r="G46" s="71"/>
      <c r="H46" s="71"/>
      <c r="I46" s="71"/>
      <c r="J46" s="108"/>
    </row>
    <row r="47" s="5" customFormat="1" ht="55.5" customHeight="1" spans="1:10">
      <c r="A47" s="72" t="s">
        <v>84</v>
      </c>
      <c r="B47" s="73"/>
      <c r="C47" s="73"/>
      <c r="D47" s="73"/>
      <c r="E47" s="73"/>
      <c r="F47" s="74"/>
      <c r="G47" s="34"/>
      <c r="H47" s="75"/>
      <c r="I47" s="75"/>
      <c r="J47" s="94"/>
    </row>
    <row r="48" s="5" customFormat="1" ht="315" customHeight="1" spans="1:10">
      <c r="A48" s="46">
        <v>29</v>
      </c>
      <c r="B48" s="29" t="s">
        <v>62</v>
      </c>
      <c r="C48" s="47" t="s">
        <v>85</v>
      </c>
      <c r="D48" s="29">
        <v>1</v>
      </c>
      <c r="E48" s="29" t="s">
        <v>17</v>
      </c>
      <c r="F48" s="48"/>
      <c r="G48" s="27">
        <f t="shared" ref="G48:G54" si="1">D48*F48</f>
        <v>0</v>
      </c>
      <c r="H48" s="28" t="s">
        <v>86</v>
      </c>
      <c r="I48" s="109"/>
      <c r="J48" s="85" t="s">
        <v>22</v>
      </c>
    </row>
    <row r="49" s="5" customFormat="1" ht="409" customHeight="1" spans="1:10">
      <c r="A49" s="46">
        <v>30</v>
      </c>
      <c r="B49" s="29" t="s">
        <v>19</v>
      </c>
      <c r="C49" s="47" t="s">
        <v>20</v>
      </c>
      <c r="D49" s="29">
        <v>1</v>
      </c>
      <c r="E49" s="29" t="s">
        <v>17</v>
      </c>
      <c r="F49" s="48"/>
      <c r="G49" s="27">
        <f t="shared" si="1"/>
        <v>0</v>
      </c>
      <c r="H49" s="28" t="s">
        <v>87</v>
      </c>
      <c r="I49" s="110"/>
      <c r="J49" s="85" t="s">
        <v>22</v>
      </c>
    </row>
    <row r="50" s="5" customFormat="1" ht="192" customHeight="1" spans="1:10">
      <c r="A50" s="46">
        <v>31</v>
      </c>
      <c r="B50" s="29" t="s">
        <v>88</v>
      </c>
      <c r="C50" s="47" t="s">
        <v>20</v>
      </c>
      <c r="D50" s="29">
        <v>2</v>
      </c>
      <c r="E50" s="29" t="s">
        <v>17</v>
      </c>
      <c r="F50" s="48"/>
      <c r="G50" s="27">
        <f t="shared" si="1"/>
        <v>0</v>
      </c>
      <c r="H50" s="28" t="s">
        <v>89</v>
      </c>
      <c r="I50" s="103"/>
      <c r="J50" s="85" t="s">
        <v>22</v>
      </c>
    </row>
    <row r="51" s="5" customFormat="1" ht="328" customHeight="1" spans="1:10">
      <c r="A51" s="26">
        <v>32</v>
      </c>
      <c r="B51" s="29" t="s">
        <v>23</v>
      </c>
      <c r="C51" s="47" t="s">
        <v>67</v>
      </c>
      <c r="D51" s="29">
        <v>1</v>
      </c>
      <c r="E51" s="29" t="s">
        <v>25</v>
      </c>
      <c r="F51" s="48"/>
      <c r="G51" s="27">
        <f t="shared" si="1"/>
        <v>0</v>
      </c>
      <c r="H51" s="28" t="s">
        <v>74</v>
      </c>
      <c r="I51" s="103"/>
      <c r="J51" s="85" t="s">
        <v>22</v>
      </c>
    </row>
    <row r="52" s="5" customFormat="1" ht="156" customHeight="1" spans="1:10">
      <c r="A52" s="76">
        <v>33</v>
      </c>
      <c r="B52" s="54" t="s">
        <v>90</v>
      </c>
      <c r="C52" s="47" t="s">
        <v>91</v>
      </c>
      <c r="D52" s="29">
        <v>1</v>
      </c>
      <c r="E52" s="29" t="s">
        <v>25</v>
      </c>
      <c r="F52" s="48"/>
      <c r="G52" s="27">
        <f t="shared" si="1"/>
        <v>0</v>
      </c>
      <c r="H52" s="55" t="s">
        <v>74</v>
      </c>
      <c r="I52" s="111"/>
      <c r="J52" s="100" t="s">
        <v>22</v>
      </c>
    </row>
    <row r="53" s="5" customFormat="1" ht="113" customHeight="1" spans="1:10">
      <c r="A53" s="77"/>
      <c r="B53" s="56"/>
      <c r="C53" s="47" t="s">
        <v>92</v>
      </c>
      <c r="D53" s="29">
        <v>2</v>
      </c>
      <c r="E53" s="29" t="s">
        <v>25</v>
      </c>
      <c r="F53" s="48"/>
      <c r="G53" s="27">
        <f t="shared" si="1"/>
        <v>0</v>
      </c>
      <c r="H53" s="57"/>
      <c r="I53" s="112"/>
      <c r="J53" s="102"/>
    </row>
    <row r="54" s="5" customFormat="1" ht="198" customHeight="1" spans="1:10">
      <c r="A54" s="26">
        <v>34</v>
      </c>
      <c r="B54" s="29" t="s">
        <v>69</v>
      </c>
      <c r="C54" s="47" t="s">
        <v>70</v>
      </c>
      <c r="D54" s="29">
        <v>1</v>
      </c>
      <c r="E54" s="29" t="s">
        <v>17</v>
      </c>
      <c r="F54" s="48"/>
      <c r="G54" s="27">
        <f t="shared" si="1"/>
        <v>0</v>
      </c>
      <c r="H54" s="28" t="s">
        <v>93</v>
      </c>
      <c r="I54" s="103"/>
      <c r="J54" s="85" t="s">
        <v>22</v>
      </c>
    </row>
    <row r="55" s="5" customFormat="1" ht="64.5" customHeight="1" spans="1:10">
      <c r="A55" s="58" t="s">
        <v>94</v>
      </c>
      <c r="B55" s="59"/>
      <c r="C55" s="59"/>
      <c r="D55" s="59"/>
      <c r="E55" s="59"/>
      <c r="F55" s="60"/>
      <c r="G55" s="34"/>
      <c r="H55" s="61"/>
      <c r="I55" s="61"/>
      <c r="J55" s="61"/>
    </row>
    <row r="56" s="5" customFormat="1" ht="231" customHeight="1" spans="1:10">
      <c r="A56" s="46">
        <v>35</v>
      </c>
      <c r="B56" s="29" t="s">
        <v>62</v>
      </c>
      <c r="C56" s="47" t="s">
        <v>95</v>
      </c>
      <c r="D56" s="29">
        <v>1</v>
      </c>
      <c r="E56" s="29" t="s">
        <v>17</v>
      </c>
      <c r="F56" s="48"/>
      <c r="G56" s="27">
        <f>D56*F56</f>
        <v>0</v>
      </c>
      <c r="H56" s="28" t="s">
        <v>64</v>
      </c>
      <c r="I56" s="103"/>
      <c r="J56" s="85"/>
    </row>
    <row r="57" s="5" customFormat="1" ht="214.5" customHeight="1" spans="1:10">
      <c r="A57" s="26">
        <v>36</v>
      </c>
      <c r="B57" s="29" t="s">
        <v>19</v>
      </c>
      <c r="C57" s="47" t="s">
        <v>20</v>
      </c>
      <c r="D57" s="29">
        <v>1</v>
      </c>
      <c r="E57" s="29" t="s">
        <v>17</v>
      </c>
      <c r="F57" s="48"/>
      <c r="G57" s="27">
        <f>D57*F57</f>
        <v>0</v>
      </c>
      <c r="H57" s="62" t="s">
        <v>65</v>
      </c>
      <c r="I57" s="103"/>
      <c r="J57" s="85" t="s">
        <v>22</v>
      </c>
    </row>
    <row r="58" s="5" customFormat="1" ht="136.5" customHeight="1" spans="1:10">
      <c r="A58" s="26">
        <v>37</v>
      </c>
      <c r="B58" s="54" t="s">
        <v>23</v>
      </c>
      <c r="C58" s="47" t="s">
        <v>51</v>
      </c>
      <c r="D58" s="29">
        <v>2</v>
      </c>
      <c r="E58" s="29" t="s">
        <v>25</v>
      </c>
      <c r="F58" s="48"/>
      <c r="G58" s="27">
        <f>D58*F58</f>
        <v>0</v>
      </c>
      <c r="H58" s="78" t="s">
        <v>26</v>
      </c>
      <c r="I58" s="99"/>
      <c r="J58" s="100"/>
    </row>
    <row r="59" s="5" customFormat="1" ht="127.5" customHeight="1" spans="1:10">
      <c r="A59" s="26">
        <v>38</v>
      </c>
      <c r="B59" s="56"/>
      <c r="C59" s="47" t="s">
        <v>52</v>
      </c>
      <c r="D59" s="29">
        <v>1</v>
      </c>
      <c r="E59" s="29" t="s">
        <v>25</v>
      </c>
      <c r="F59" s="48"/>
      <c r="G59" s="27">
        <f>D59*F59</f>
        <v>0</v>
      </c>
      <c r="H59" s="79"/>
      <c r="I59" s="101"/>
      <c r="J59" s="102"/>
    </row>
    <row r="60" s="5" customFormat="1" ht="50.25" customHeight="1" spans="1:10">
      <c r="A60" s="50" t="s">
        <v>96</v>
      </c>
      <c r="B60" s="51"/>
      <c r="C60" s="51"/>
      <c r="D60" s="51"/>
      <c r="E60" s="51"/>
      <c r="F60" s="52"/>
      <c r="G60" s="34"/>
      <c r="H60" s="53"/>
      <c r="I60" s="106"/>
      <c r="J60" s="98"/>
    </row>
    <row r="61" s="5" customFormat="1" ht="188.25" customHeight="1" spans="1:10">
      <c r="A61" s="46">
        <v>39</v>
      </c>
      <c r="B61" s="29" t="s">
        <v>62</v>
      </c>
      <c r="C61" s="47" t="s">
        <v>97</v>
      </c>
      <c r="D61" s="29">
        <v>4</v>
      </c>
      <c r="E61" s="29" t="s">
        <v>17</v>
      </c>
      <c r="F61" s="48"/>
      <c r="G61" s="27">
        <f>D61*F61</f>
        <v>0</v>
      </c>
      <c r="H61" s="28" t="s">
        <v>64</v>
      </c>
      <c r="I61" s="103"/>
      <c r="J61" s="85"/>
    </row>
    <row r="62" s="5" customFormat="1" ht="224.25" customHeight="1" spans="1:10">
      <c r="A62" s="26">
        <v>40</v>
      </c>
      <c r="B62" s="29" t="s">
        <v>19</v>
      </c>
      <c r="C62" s="47" t="s">
        <v>20</v>
      </c>
      <c r="D62" s="29">
        <v>4</v>
      </c>
      <c r="E62" s="29" t="s">
        <v>17</v>
      </c>
      <c r="F62" s="48"/>
      <c r="G62" s="27">
        <f t="shared" ref="G62:G67" si="2">D62*F62</f>
        <v>0</v>
      </c>
      <c r="H62" s="62" t="s">
        <v>65</v>
      </c>
      <c r="I62" s="103"/>
      <c r="J62" s="85" t="s">
        <v>22</v>
      </c>
    </row>
    <row r="63" s="5" customFormat="1" ht="213" customHeight="1" spans="1:10">
      <c r="A63" s="46">
        <v>41</v>
      </c>
      <c r="B63" s="29" t="s">
        <v>88</v>
      </c>
      <c r="C63" s="47" t="s">
        <v>20</v>
      </c>
      <c r="D63" s="29">
        <v>8</v>
      </c>
      <c r="E63" s="29" t="s">
        <v>17</v>
      </c>
      <c r="F63" s="48"/>
      <c r="G63" s="27">
        <f t="shared" si="2"/>
        <v>0</v>
      </c>
      <c r="H63" s="62" t="s">
        <v>58</v>
      </c>
      <c r="I63" s="103"/>
      <c r="J63" s="85" t="s">
        <v>22</v>
      </c>
    </row>
    <row r="64" s="5" customFormat="1" ht="207" customHeight="1" spans="1:10">
      <c r="A64" s="26">
        <v>42</v>
      </c>
      <c r="B64" s="29" t="s">
        <v>23</v>
      </c>
      <c r="C64" s="47" t="s">
        <v>51</v>
      </c>
      <c r="D64" s="29">
        <v>8</v>
      </c>
      <c r="E64" s="29" t="s">
        <v>25</v>
      </c>
      <c r="F64" s="48"/>
      <c r="G64" s="27">
        <f t="shared" si="2"/>
        <v>0</v>
      </c>
      <c r="H64" s="62" t="s">
        <v>26</v>
      </c>
      <c r="I64" s="103"/>
      <c r="J64" s="85"/>
    </row>
    <row r="65" s="5" customFormat="1" ht="48.75" customHeight="1" spans="1:10">
      <c r="A65" s="50" t="s">
        <v>98</v>
      </c>
      <c r="B65" s="51"/>
      <c r="C65" s="51"/>
      <c r="D65" s="51"/>
      <c r="E65" s="51"/>
      <c r="F65" s="52"/>
      <c r="G65" s="34"/>
      <c r="H65" s="113"/>
      <c r="I65" s="106"/>
      <c r="J65" s="107"/>
    </row>
    <row r="66" s="5" customFormat="1" ht="346" customHeight="1" spans="1:10">
      <c r="A66" s="26">
        <v>43</v>
      </c>
      <c r="B66" s="29" t="s">
        <v>99</v>
      </c>
      <c r="C66" s="47" t="s">
        <v>100</v>
      </c>
      <c r="D66" s="29">
        <v>1</v>
      </c>
      <c r="E66" s="29" t="s">
        <v>17</v>
      </c>
      <c r="F66" s="48"/>
      <c r="G66" s="27">
        <f t="shared" si="2"/>
        <v>0</v>
      </c>
      <c r="H66" s="62" t="s">
        <v>101</v>
      </c>
      <c r="I66" s="103"/>
      <c r="J66" s="85" t="s">
        <v>102</v>
      </c>
    </row>
    <row r="67" s="5" customFormat="1" ht="295" customHeight="1" spans="1:10">
      <c r="A67" s="46">
        <v>44</v>
      </c>
      <c r="B67" s="29" t="s">
        <v>88</v>
      </c>
      <c r="C67" s="47" t="s">
        <v>20</v>
      </c>
      <c r="D67" s="29">
        <v>8</v>
      </c>
      <c r="E67" s="29" t="s">
        <v>17</v>
      </c>
      <c r="F67" s="48"/>
      <c r="G67" s="27">
        <f t="shared" si="2"/>
        <v>0</v>
      </c>
      <c r="H67" s="62" t="s">
        <v>58</v>
      </c>
      <c r="I67" s="103"/>
      <c r="J67" s="85" t="s">
        <v>22</v>
      </c>
    </row>
    <row r="68" s="5" customFormat="1" ht="216.75" customHeight="1" spans="1:10">
      <c r="A68" s="26">
        <v>45</v>
      </c>
      <c r="B68" s="29" t="s">
        <v>19</v>
      </c>
      <c r="C68" s="47" t="s">
        <v>20</v>
      </c>
      <c r="D68" s="29">
        <v>1</v>
      </c>
      <c r="E68" s="29" t="s">
        <v>17</v>
      </c>
      <c r="F68" s="48"/>
      <c r="G68" s="27">
        <f t="shared" ref="G68:G83" si="3">D68*F68</f>
        <v>0</v>
      </c>
      <c r="H68" s="62" t="s">
        <v>65</v>
      </c>
      <c r="I68" s="103"/>
      <c r="J68" s="85" t="s">
        <v>22</v>
      </c>
    </row>
    <row r="69" s="5" customFormat="1" ht="209.25" customHeight="1" spans="1:10">
      <c r="A69" s="26">
        <v>46</v>
      </c>
      <c r="B69" s="29" t="s">
        <v>103</v>
      </c>
      <c r="C69" s="47" t="s">
        <v>51</v>
      </c>
      <c r="D69" s="29">
        <v>1</v>
      </c>
      <c r="E69" s="29" t="s">
        <v>25</v>
      </c>
      <c r="F69" s="48"/>
      <c r="G69" s="27">
        <f t="shared" si="3"/>
        <v>0</v>
      </c>
      <c r="H69" s="62" t="s">
        <v>26</v>
      </c>
      <c r="I69" s="103"/>
      <c r="J69" s="85"/>
    </row>
    <row r="70" s="5" customFormat="1" ht="200.25" customHeight="1" spans="1:10">
      <c r="A70" s="26">
        <v>47</v>
      </c>
      <c r="B70" s="29" t="s">
        <v>69</v>
      </c>
      <c r="C70" s="47" t="s">
        <v>70</v>
      </c>
      <c r="D70" s="29">
        <v>1</v>
      </c>
      <c r="E70" s="29" t="s">
        <v>17</v>
      </c>
      <c r="F70" s="48"/>
      <c r="G70" s="27">
        <f t="shared" si="3"/>
        <v>0</v>
      </c>
      <c r="H70" s="62" t="s">
        <v>71</v>
      </c>
      <c r="I70" s="103"/>
      <c r="J70" s="85" t="s">
        <v>22</v>
      </c>
    </row>
    <row r="71" s="5" customFormat="1" ht="59.25" customHeight="1" spans="1:10">
      <c r="A71" s="50" t="s">
        <v>53</v>
      </c>
      <c r="B71" s="51"/>
      <c r="C71" s="51"/>
      <c r="D71" s="51"/>
      <c r="E71" s="51"/>
      <c r="F71" s="52"/>
      <c r="G71" s="34"/>
      <c r="H71" s="113"/>
      <c r="I71" s="106"/>
      <c r="J71" s="107"/>
    </row>
    <row r="72" s="5" customFormat="1" ht="409.5" customHeight="1" spans="1:10">
      <c r="A72" s="26">
        <v>48</v>
      </c>
      <c r="B72" s="29" t="s">
        <v>54</v>
      </c>
      <c r="C72" s="47" t="s">
        <v>104</v>
      </c>
      <c r="D72" s="29">
        <v>1</v>
      </c>
      <c r="E72" s="29" t="s">
        <v>17</v>
      </c>
      <c r="F72" s="48"/>
      <c r="G72" s="27">
        <f t="shared" si="3"/>
        <v>0</v>
      </c>
      <c r="H72" s="62" t="s">
        <v>105</v>
      </c>
      <c r="I72" s="103"/>
      <c r="J72" s="85"/>
    </row>
    <row r="73" s="5" customFormat="1" ht="235.5" customHeight="1" spans="1:10">
      <c r="A73" s="26">
        <v>49</v>
      </c>
      <c r="B73" s="29" t="s">
        <v>57</v>
      </c>
      <c r="C73" s="47" t="s">
        <v>20</v>
      </c>
      <c r="D73" s="29">
        <v>10</v>
      </c>
      <c r="E73" s="29" t="s">
        <v>17</v>
      </c>
      <c r="F73" s="48"/>
      <c r="G73" s="27">
        <f t="shared" si="3"/>
        <v>0</v>
      </c>
      <c r="H73" s="62" t="s">
        <v>58</v>
      </c>
      <c r="I73" s="103"/>
      <c r="J73" s="85" t="s">
        <v>22</v>
      </c>
    </row>
    <row r="74" s="5" customFormat="1" ht="49.5" customHeight="1" spans="1:10">
      <c r="A74" s="58" t="s">
        <v>106</v>
      </c>
      <c r="B74" s="59"/>
      <c r="C74" s="59"/>
      <c r="D74" s="59"/>
      <c r="E74" s="59"/>
      <c r="F74" s="60"/>
      <c r="G74" s="34"/>
      <c r="H74" s="61"/>
      <c r="I74" s="61"/>
      <c r="J74" s="61"/>
    </row>
    <row r="75" s="5" customFormat="1" ht="216.75" customHeight="1" spans="1:10">
      <c r="A75" s="46">
        <v>50</v>
      </c>
      <c r="B75" s="29" t="s">
        <v>69</v>
      </c>
      <c r="C75" s="47" t="s">
        <v>107</v>
      </c>
      <c r="D75" s="29">
        <v>1</v>
      </c>
      <c r="E75" s="29" t="s">
        <v>17</v>
      </c>
      <c r="F75" s="48"/>
      <c r="G75" s="27">
        <f t="shared" si="3"/>
        <v>0</v>
      </c>
      <c r="H75" s="28" t="s">
        <v>71</v>
      </c>
      <c r="I75" s="103"/>
      <c r="J75" s="85" t="s">
        <v>22</v>
      </c>
    </row>
    <row r="76" s="5" customFormat="1" ht="56.25" customHeight="1" spans="1:10">
      <c r="A76" s="50" t="s">
        <v>79</v>
      </c>
      <c r="B76" s="51"/>
      <c r="C76" s="51"/>
      <c r="D76" s="51"/>
      <c r="E76" s="51"/>
      <c r="F76" s="52"/>
      <c r="G76" s="34"/>
      <c r="H76" s="69"/>
      <c r="I76" s="106"/>
      <c r="J76" s="107"/>
    </row>
    <row r="77" s="5" customFormat="1" ht="216.75" customHeight="1" spans="1:10">
      <c r="A77" s="46">
        <v>51</v>
      </c>
      <c r="B77" s="29" t="s">
        <v>15</v>
      </c>
      <c r="C77" s="47" t="s">
        <v>16</v>
      </c>
      <c r="D77" s="29">
        <v>4</v>
      </c>
      <c r="E77" s="29" t="s">
        <v>17</v>
      </c>
      <c r="F77" s="48"/>
      <c r="G77" s="27">
        <f t="shared" si="3"/>
        <v>0</v>
      </c>
      <c r="H77" s="28" t="s">
        <v>18</v>
      </c>
      <c r="I77" s="103"/>
      <c r="J77" s="85"/>
    </row>
    <row r="78" s="5" customFormat="1" ht="216.75" customHeight="1" spans="1:10">
      <c r="A78" s="46">
        <v>52</v>
      </c>
      <c r="B78" s="29" t="s">
        <v>19</v>
      </c>
      <c r="C78" s="47" t="s">
        <v>20</v>
      </c>
      <c r="D78" s="29">
        <v>4</v>
      </c>
      <c r="E78" s="29" t="s">
        <v>17</v>
      </c>
      <c r="F78" s="48"/>
      <c r="G78" s="27">
        <f t="shared" si="3"/>
        <v>0</v>
      </c>
      <c r="H78" s="28" t="s">
        <v>108</v>
      </c>
      <c r="I78" s="103"/>
      <c r="J78" s="85" t="s">
        <v>22</v>
      </c>
    </row>
    <row r="79" s="5" customFormat="1" ht="100.5" customHeight="1" spans="1:10">
      <c r="A79" s="50" t="s">
        <v>81</v>
      </c>
      <c r="B79" s="51"/>
      <c r="C79" s="51"/>
      <c r="D79" s="51"/>
      <c r="E79" s="51"/>
      <c r="F79" s="52"/>
      <c r="G79" s="34"/>
      <c r="H79" s="69"/>
      <c r="I79" s="106"/>
      <c r="J79" s="107"/>
    </row>
    <row r="80" s="5" customFormat="1" ht="216.75" customHeight="1" spans="1:10">
      <c r="A80" s="114">
        <v>53</v>
      </c>
      <c r="B80" s="29" t="s">
        <v>62</v>
      </c>
      <c r="C80" s="47" t="s">
        <v>109</v>
      </c>
      <c r="D80" s="29">
        <v>1</v>
      </c>
      <c r="E80" s="29" t="s">
        <v>17</v>
      </c>
      <c r="F80" s="48"/>
      <c r="G80" s="27">
        <f>D80*F80</f>
        <v>0</v>
      </c>
      <c r="H80" s="28" t="s">
        <v>64</v>
      </c>
      <c r="I80" s="103"/>
      <c r="J80" s="85"/>
    </row>
    <row r="81" s="5" customFormat="1" ht="216.75" customHeight="1" spans="1:10">
      <c r="A81" s="46">
        <v>54</v>
      </c>
      <c r="B81" s="29" t="s">
        <v>19</v>
      </c>
      <c r="C81" s="47" t="s">
        <v>20</v>
      </c>
      <c r="D81" s="29">
        <v>1</v>
      </c>
      <c r="E81" s="29" t="s">
        <v>17</v>
      </c>
      <c r="F81" s="48"/>
      <c r="G81" s="27">
        <f>D81*F81</f>
        <v>0</v>
      </c>
      <c r="H81" s="28" t="s">
        <v>65</v>
      </c>
      <c r="I81" s="103"/>
      <c r="J81" s="85" t="s">
        <v>22</v>
      </c>
    </row>
    <row r="82" s="5" customFormat="1" ht="177.75" customHeight="1" spans="1:10">
      <c r="A82" s="29">
        <v>55</v>
      </c>
      <c r="B82" s="29" t="s">
        <v>110</v>
      </c>
      <c r="C82" s="47" t="s">
        <v>111</v>
      </c>
      <c r="D82" s="29">
        <v>2</v>
      </c>
      <c r="E82" s="29" t="s">
        <v>17</v>
      </c>
      <c r="F82" s="48"/>
      <c r="G82" s="27">
        <f>D82*F82</f>
        <v>0</v>
      </c>
      <c r="H82" s="28" t="s">
        <v>112</v>
      </c>
      <c r="I82" s="85"/>
      <c r="J82" s="85" t="s">
        <v>22</v>
      </c>
    </row>
    <row r="83" s="5" customFormat="1" ht="66" customHeight="1" spans="1:10">
      <c r="A83" s="115" t="s">
        <v>113</v>
      </c>
      <c r="B83" s="116"/>
      <c r="C83" s="116"/>
      <c r="D83" s="116"/>
      <c r="E83" s="116"/>
      <c r="F83" s="116"/>
      <c r="G83" s="116"/>
      <c r="H83" s="116"/>
      <c r="I83" s="116"/>
      <c r="J83" s="125"/>
    </row>
    <row r="84" s="5" customFormat="1" ht="84.75" customHeight="1" spans="1:10">
      <c r="A84" s="58" t="s">
        <v>114</v>
      </c>
      <c r="B84" s="59"/>
      <c r="C84" s="59"/>
      <c r="D84" s="59"/>
      <c r="E84" s="59"/>
      <c r="F84" s="60"/>
      <c r="G84" s="34"/>
      <c r="H84" s="61"/>
      <c r="I84" s="61"/>
      <c r="J84" s="107"/>
    </row>
    <row r="85" s="5" customFormat="1" ht="231" customHeight="1" spans="1:10">
      <c r="A85" s="46">
        <v>56</v>
      </c>
      <c r="B85" s="29" t="s">
        <v>62</v>
      </c>
      <c r="C85" s="47" t="s">
        <v>95</v>
      </c>
      <c r="D85" s="29">
        <v>1</v>
      </c>
      <c r="E85" s="29" t="s">
        <v>17</v>
      </c>
      <c r="F85" s="48"/>
      <c r="G85" s="27">
        <f t="shared" ref="G85:G121" si="4">D85*F85</f>
        <v>0</v>
      </c>
      <c r="H85" s="28" t="s">
        <v>64</v>
      </c>
      <c r="I85" s="103"/>
      <c r="J85" s="85"/>
    </row>
    <row r="86" s="5" customFormat="1" ht="260.25" customHeight="1" spans="1:10">
      <c r="A86" s="26">
        <v>57</v>
      </c>
      <c r="B86" s="29" t="s">
        <v>19</v>
      </c>
      <c r="C86" s="47" t="s">
        <v>20</v>
      </c>
      <c r="D86" s="29">
        <v>1</v>
      </c>
      <c r="E86" s="29" t="s">
        <v>17</v>
      </c>
      <c r="F86" s="48"/>
      <c r="G86" s="27">
        <f t="shared" si="4"/>
        <v>0</v>
      </c>
      <c r="H86" s="28" t="s">
        <v>65</v>
      </c>
      <c r="I86" s="103"/>
      <c r="J86" s="85" t="s">
        <v>22</v>
      </c>
    </row>
    <row r="87" s="5" customFormat="1" ht="260.25" customHeight="1" spans="1:10">
      <c r="A87" s="46">
        <v>58</v>
      </c>
      <c r="B87" s="29" t="s">
        <v>23</v>
      </c>
      <c r="C87" s="47" t="s">
        <v>51</v>
      </c>
      <c r="D87" s="29">
        <v>2</v>
      </c>
      <c r="E87" s="29" t="s">
        <v>25</v>
      </c>
      <c r="F87" s="48"/>
      <c r="G87" s="27">
        <f t="shared" si="4"/>
        <v>0</v>
      </c>
      <c r="H87" s="28" t="s">
        <v>26</v>
      </c>
      <c r="I87" s="103"/>
      <c r="J87" s="85"/>
    </row>
    <row r="88" s="5" customFormat="1" ht="288" customHeight="1" spans="1:10">
      <c r="A88" s="46">
        <v>59</v>
      </c>
      <c r="B88" s="29" t="s">
        <v>69</v>
      </c>
      <c r="C88" s="47" t="s">
        <v>70</v>
      </c>
      <c r="D88" s="29">
        <v>1</v>
      </c>
      <c r="E88" s="29" t="s">
        <v>17</v>
      </c>
      <c r="F88" s="48"/>
      <c r="G88" s="27">
        <f t="shared" si="4"/>
        <v>0</v>
      </c>
      <c r="H88" s="28" t="s">
        <v>71</v>
      </c>
      <c r="I88" s="103"/>
      <c r="J88" s="85" t="s">
        <v>22</v>
      </c>
    </row>
    <row r="89" s="5" customFormat="1" ht="79.5" customHeight="1" spans="1:10">
      <c r="A89" s="58" t="s">
        <v>115</v>
      </c>
      <c r="B89" s="59"/>
      <c r="C89" s="59"/>
      <c r="D89" s="59"/>
      <c r="E89" s="59"/>
      <c r="F89" s="60"/>
      <c r="G89" s="34"/>
      <c r="H89" s="61"/>
      <c r="I89" s="61"/>
      <c r="J89" s="107"/>
    </row>
    <row r="90" s="5" customFormat="1" ht="219.75" customHeight="1" spans="1:10">
      <c r="A90" s="46">
        <v>60</v>
      </c>
      <c r="B90" s="29" t="s">
        <v>15</v>
      </c>
      <c r="C90" s="27" t="s">
        <v>16</v>
      </c>
      <c r="D90" s="29">
        <v>2</v>
      </c>
      <c r="E90" s="29" t="s">
        <v>17</v>
      </c>
      <c r="F90" s="48"/>
      <c r="G90" s="27">
        <f t="shared" si="4"/>
        <v>0</v>
      </c>
      <c r="H90" s="28" t="s">
        <v>18</v>
      </c>
      <c r="I90" s="103"/>
      <c r="J90" s="85"/>
    </row>
    <row r="91" s="5" customFormat="1" ht="214" customHeight="1" spans="1:10">
      <c r="A91" s="26">
        <v>61</v>
      </c>
      <c r="B91" s="29" t="s">
        <v>19</v>
      </c>
      <c r="C91" s="47" t="s">
        <v>20</v>
      </c>
      <c r="D91" s="29">
        <v>2</v>
      </c>
      <c r="E91" s="29" t="s">
        <v>17</v>
      </c>
      <c r="F91" s="48"/>
      <c r="G91" s="27">
        <f t="shared" si="4"/>
        <v>0</v>
      </c>
      <c r="H91" s="28" t="s">
        <v>108</v>
      </c>
      <c r="I91" s="103"/>
      <c r="J91" s="85" t="s">
        <v>22</v>
      </c>
    </row>
    <row r="92" s="5" customFormat="1" ht="161.25" customHeight="1" spans="1:10">
      <c r="A92" s="46">
        <v>62</v>
      </c>
      <c r="B92" s="54" t="s">
        <v>23</v>
      </c>
      <c r="C92" s="47" t="s">
        <v>51</v>
      </c>
      <c r="D92" s="29">
        <v>3</v>
      </c>
      <c r="E92" s="29" t="s">
        <v>25</v>
      </c>
      <c r="F92" s="48"/>
      <c r="G92" s="27">
        <f t="shared" si="4"/>
        <v>0</v>
      </c>
      <c r="H92" s="55" t="s">
        <v>26</v>
      </c>
      <c r="I92" s="99"/>
      <c r="J92" s="100"/>
    </row>
    <row r="93" s="5" customFormat="1" ht="96.75" customHeight="1" spans="1:10">
      <c r="A93" s="46">
        <v>63</v>
      </c>
      <c r="B93" s="56"/>
      <c r="C93" s="47" t="s">
        <v>77</v>
      </c>
      <c r="D93" s="29">
        <v>1</v>
      </c>
      <c r="E93" s="29" t="s">
        <v>25</v>
      </c>
      <c r="F93" s="48"/>
      <c r="G93" s="27">
        <v>0</v>
      </c>
      <c r="H93" s="57"/>
      <c r="I93" s="101"/>
      <c r="J93" s="102"/>
    </row>
    <row r="94" s="5" customFormat="1" ht="84" customHeight="1" spans="1:10">
      <c r="A94" s="58" t="s">
        <v>116</v>
      </c>
      <c r="B94" s="59"/>
      <c r="C94" s="59"/>
      <c r="D94" s="59"/>
      <c r="E94" s="59"/>
      <c r="F94" s="60"/>
      <c r="G94" s="34"/>
      <c r="H94" s="61"/>
      <c r="I94" s="61"/>
      <c r="J94" s="107"/>
    </row>
    <row r="95" s="5" customFormat="1" ht="217.5" customHeight="1" spans="1:10">
      <c r="A95" s="46">
        <v>64</v>
      </c>
      <c r="B95" s="29" t="s">
        <v>15</v>
      </c>
      <c r="C95" s="47" t="s">
        <v>16</v>
      </c>
      <c r="D95" s="29">
        <v>3</v>
      </c>
      <c r="E95" s="29" t="s">
        <v>17</v>
      </c>
      <c r="F95" s="48"/>
      <c r="G95" s="27">
        <f t="shared" si="4"/>
        <v>0</v>
      </c>
      <c r="H95" s="28" t="s">
        <v>117</v>
      </c>
      <c r="I95" s="103"/>
      <c r="J95" s="85" t="s">
        <v>22</v>
      </c>
    </row>
    <row r="96" s="5" customFormat="1" ht="182.25" customHeight="1" spans="1:10">
      <c r="A96" s="26">
        <v>65</v>
      </c>
      <c r="B96" s="29" t="s">
        <v>19</v>
      </c>
      <c r="C96" s="47" t="s">
        <v>20</v>
      </c>
      <c r="D96" s="29">
        <v>3</v>
      </c>
      <c r="E96" s="29" t="s">
        <v>17</v>
      </c>
      <c r="F96" s="48"/>
      <c r="G96" s="27">
        <f t="shared" si="4"/>
        <v>0</v>
      </c>
      <c r="H96" s="28" t="s">
        <v>108</v>
      </c>
      <c r="I96" s="103"/>
      <c r="J96" s="126" t="s">
        <v>22</v>
      </c>
    </row>
    <row r="97" s="5" customFormat="1" ht="108" customHeight="1" spans="1:10">
      <c r="A97" s="46">
        <v>66</v>
      </c>
      <c r="B97" s="54" t="s">
        <v>23</v>
      </c>
      <c r="C97" s="47" t="s">
        <v>51</v>
      </c>
      <c r="D97" s="29">
        <v>4</v>
      </c>
      <c r="E97" s="29" t="s">
        <v>25</v>
      </c>
      <c r="F97" s="48"/>
      <c r="G97" s="27">
        <f t="shared" si="4"/>
        <v>0</v>
      </c>
      <c r="H97" s="55" t="s">
        <v>26</v>
      </c>
      <c r="I97" s="99"/>
      <c r="J97" s="96"/>
    </row>
    <row r="98" s="5" customFormat="1" ht="136.5" customHeight="1" spans="1:10">
      <c r="A98" s="46">
        <v>67</v>
      </c>
      <c r="B98" s="56"/>
      <c r="C98" s="47" t="s">
        <v>52</v>
      </c>
      <c r="D98" s="29">
        <v>1</v>
      </c>
      <c r="E98" s="29" t="s">
        <v>25</v>
      </c>
      <c r="F98" s="48"/>
      <c r="G98" s="27">
        <f t="shared" si="4"/>
        <v>0</v>
      </c>
      <c r="H98" s="57"/>
      <c r="I98" s="101"/>
      <c r="J98" s="96"/>
    </row>
    <row r="99" s="5" customFormat="1" ht="82.5" customHeight="1" spans="1:11">
      <c r="A99" s="58" t="s">
        <v>118</v>
      </c>
      <c r="B99" s="59"/>
      <c r="C99" s="59"/>
      <c r="D99" s="59"/>
      <c r="E99" s="59"/>
      <c r="F99" s="60"/>
      <c r="G99" s="34"/>
      <c r="H99" s="61"/>
      <c r="I99" s="61"/>
      <c r="J99" s="127"/>
      <c r="K99" s="128"/>
    </row>
    <row r="100" s="5" customFormat="1" ht="241.5" customHeight="1" spans="1:17">
      <c r="A100" s="46">
        <v>68</v>
      </c>
      <c r="B100" s="29" t="s">
        <v>15</v>
      </c>
      <c r="C100" s="47" t="s">
        <v>16</v>
      </c>
      <c r="D100" s="29">
        <v>3</v>
      </c>
      <c r="E100" s="29" t="s">
        <v>17</v>
      </c>
      <c r="F100" s="48"/>
      <c r="G100" s="27">
        <f t="shared" si="4"/>
        <v>0</v>
      </c>
      <c r="H100" s="28" t="s">
        <v>18</v>
      </c>
      <c r="I100" s="103"/>
      <c r="J100" s="126"/>
      <c r="K100" s="129"/>
      <c r="Q100" s="5" t="s">
        <v>102</v>
      </c>
    </row>
    <row r="101" s="5" customFormat="1" ht="243.75" customHeight="1" spans="1:10">
      <c r="A101" s="26">
        <v>69</v>
      </c>
      <c r="B101" s="29" t="s">
        <v>19</v>
      </c>
      <c r="C101" s="47" t="s">
        <v>20</v>
      </c>
      <c r="D101" s="29">
        <v>3</v>
      </c>
      <c r="E101" s="29" t="s">
        <v>17</v>
      </c>
      <c r="F101" s="48"/>
      <c r="G101" s="27">
        <f t="shared" si="4"/>
        <v>0</v>
      </c>
      <c r="H101" s="28" t="s">
        <v>108</v>
      </c>
      <c r="I101" s="103"/>
      <c r="J101" s="85" t="s">
        <v>22</v>
      </c>
    </row>
    <row r="102" s="5" customFormat="1" ht="102" customHeight="1" spans="1:10">
      <c r="A102" s="46">
        <v>70</v>
      </c>
      <c r="B102" s="54" t="s">
        <v>23</v>
      </c>
      <c r="C102" s="47" t="s">
        <v>51</v>
      </c>
      <c r="D102" s="29">
        <v>4</v>
      </c>
      <c r="E102" s="29" t="s">
        <v>25</v>
      </c>
      <c r="F102" s="48"/>
      <c r="G102" s="27">
        <f t="shared" si="4"/>
        <v>0</v>
      </c>
      <c r="H102" s="55" t="s">
        <v>26</v>
      </c>
      <c r="I102" s="99"/>
      <c r="J102" s="100"/>
    </row>
    <row r="103" s="5" customFormat="1" ht="138" customHeight="1" spans="1:10">
      <c r="A103" s="46">
        <v>71</v>
      </c>
      <c r="B103" s="56"/>
      <c r="C103" s="47" t="s">
        <v>52</v>
      </c>
      <c r="D103" s="29">
        <v>1</v>
      </c>
      <c r="E103" s="29" t="s">
        <v>25</v>
      </c>
      <c r="F103" s="48"/>
      <c r="G103" s="27">
        <f t="shared" si="4"/>
        <v>0</v>
      </c>
      <c r="H103" s="57"/>
      <c r="I103" s="101"/>
      <c r="J103" s="102"/>
    </row>
    <row r="104" s="5" customFormat="1" ht="59.25" customHeight="1" spans="1:10">
      <c r="A104" s="58" t="s">
        <v>119</v>
      </c>
      <c r="B104" s="59"/>
      <c r="C104" s="59"/>
      <c r="D104" s="59"/>
      <c r="E104" s="59"/>
      <c r="F104" s="60"/>
      <c r="G104" s="34"/>
      <c r="H104" s="61"/>
      <c r="I104" s="61"/>
      <c r="J104" s="107"/>
    </row>
    <row r="105" s="5" customFormat="1" ht="239.25" customHeight="1" spans="1:10">
      <c r="A105" s="46">
        <v>72</v>
      </c>
      <c r="B105" s="29" t="s">
        <v>15</v>
      </c>
      <c r="C105" s="47" t="s">
        <v>16</v>
      </c>
      <c r="D105" s="29">
        <v>3</v>
      </c>
      <c r="E105" s="29" t="s">
        <v>17</v>
      </c>
      <c r="F105" s="48"/>
      <c r="G105" s="27">
        <f t="shared" si="4"/>
        <v>0</v>
      </c>
      <c r="H105" s="28" t="s">
        <v>18</v>
      </c>
      <c r="I105" s="103"/>
      <c r="J105" s="85"/>
    </row>
    <row r="106" s="5" customFormat="1" ht="269.25" customHeight="1" spans="1:10">
      <c r="A106" s="26">
        <v>73</v>
      </c>
      <c r="B106" s="29" t="s">
        <v>19</v>
      </c>
      <c r="C106" s="47" t="s">
        <v>20</v>
      </c>
      <c r="D106" s="29">
        <v>3</v>
      </c>
      <c r="E106" s="29" t="s">
        <v>17</v>
      </c>
      <c r="F106" s="48"/>
      <c r="G106" s="27">
        <f t="shared" si="4"/>
        <v>0</v>
      </c>
      <c r="H106" s="28" t="s">
        <v>108</v>
      </c>
      <c r="I106" s="103"/>
      <c r="J106" s="85" t="s">
        <v>22</v>
      </c>
    </row>
    <row r="107" s="5" customFormat="1" ht="110.25" customHeight="1" spans="1:10">
      <c r="A107" s="26">
        <v>74</v>
      </c>
      <c r="B107" s="54" t="s">
        <v>23</v>
      </c>
      <c r="C107" s="47" t="s">
        <v>51</v>
      </c>
      <c r="D107" s="29">
        <v>4</v>
      </c>
      <c r="E107" s="29" t="s">
        <v>25</v>
      </c>
      <c r="F107" s="48"/>
      <c r="G107" s="27">
        <f t="shared" si="4"/>
        <v>0</v>
      </c>
      <c r="H107" s="55" t="s">
        <v>26</v>
      </c>
      <c r="I107" s="99"/>
      <c r="J107" s="96"/>
    </row>
    <row r="108" s="5" customFormat="1" ht="111" customHeight="1" spans="1:10">
      <c r="A108" s="26">
        <v>75</v>
      </c>
      <c r="B108" s="56"/>
      <c r="C108" s="47" t="s">
        <v>52</v>
      </c>
      <c r="D108" s="29">
        <v>1</v>
      </c>
      <c r="E108" s="29" t="s">
        <v>25</v>
      </c>
      <c r="F108" s="48"/>
      <c r="G108" s="27">
        <f t="shared" si="4"/>
        <v>0</v>
      </c>
      <c r="H108" s="57"/>
      <c r="I108" s="101"/>
      <c r="J108" s="96"/>
    </row>
    <row r="109" s="5" customFormat="1" ht="61.5" customHeight="1" spans="1:10">
      <c r="A109" s="50" t="s">
        <v>120</v>
      </c>
      <c r="B109" s="51"/>
      <c r="C109" s="51"/>
      <c r="D109" s="51"/>
      <c r="E109" s="51"/>
      <c r="F109" s="52"/>
      <c r="G109" s="34"/>
      <c r="H109" s="53"/>
      <c r="I109" s="106"/>
      <c r="J109" s="107"/>
    </row>
    <row r="110" s="5" customFormat="1" ht="243" customHeight="1" spans="1:10">
      <c r="A110" s="29">
        <v>76</v>
      </c>
      <c r="B110" s="29" t="s">
        <v>15</v>
      </c>
      <c r="C110" s="47" t="s">
        <v>16</v>
      </c>
      <c r="D110" s="29">
        <v>3</v>
      </c>
      <c r="E110" s="29" t="s">
        <v>17</v>
      </c>
      <c r="F110" s="29"/>
      <c r="G110" s="27">
        <f t="shared" si="4"/>
        <v>0</v>
      </c>
      <c r="H110" s="28" t="s">
        <v>18</v>
      </c>
      <c r="I110" s="29"/>
      <c r="J110" s="85"/>
    </row>
    <row r="111" s="5" customFormat="1" ht="222" customHeight="1" spans="1:10">
      <c r="A111" s="46">
        <v>77</v>
      </c>
      <c r="B111" s="29" t="s">
        <v>19</v>
      </c>
      <c r="C111" s="47" t="s">
        <v>20</v>
      </c>
      <c r="D111" s="29">
        <v>3</v>
      </c>
      <c r="E111" s="29" t="s">
        <v>17</v>
      </c>
      <c r="F111" s="48"/>
      <c r="G111" s="27">
        <f t="shared" si="4"/>
        <v>0</v>
      </c>
      <c r="H111" s="64" t="s">
        <v>108</v>
      </c>
      <c r="I111" s="95"/>
      <c r="J111" s="85" t="s">
        <v>22</v>
      </c>
    </row>
    <row r="112" s="5" customFormat="1" ht="229.5" customHeight="1" spans="1:10">
      <c r="A112" s="26">
        <v>78</v>
      </c>
      <c r="B112" s="54" t="s">
        <v>23</v>
      </c>
      <c r="C112" s="47" t="s">
        <v>51</v>
      </c>
      <c r="D112" s="29">
        <v>2</v>
      </c>
      <c r="E112" s="29" t="s">
        <v>25</v>
      </c>
      <c r="F112" s="48"/>
      <c r="G112" s="27">
        <f t="shared" si="4"/>
        <v>0</v>
      </c>
      <c r="H112" s="64" t="s">
        <v>26</v>
      </c>
      <c r="I112" s="95"/>
      <c r="J112" s="85"/>
    </row>
    <row r="113" s="5" customFormat="1" ht="79.5" customHeight="1" spans="1:10">
      <c r="A113" s="50" t="s">
        <v>121</v>
      </c>
      <c r="B113" s="51"/>
      <c r="C113" s="51"/>
      <c r="D113" s="51"/>
      <c r="E113" s="51"/>
      <c r="F113" s="52"/>
      <c r="G113" s="34"/>
      <c r="H113" s="117"/>
      <c r="I113" s="97"/>
      <c r="J113" s="107"/>
    </row>
    <row r="114" s="5" customFormat="1" ht="242.25" customHeight="1" spans="1:10">
      <c r="A114" s="29">
        <v>79</v>
      </c>
      <c r="B114" s="29" t="s">
        <v>15</v>
      </c>
      <c r="C114" s="47" t="s">
        <v>16</v>
      </c>
      <c r="D114" s="29">
        <v>3</v>
      </c>
      <c r="E114" s="29" t="s">
        <v>17</v>
      </c>
      <c r="F114" s="48"/>
      <c r="G114" s="27">
        <f t="shared" si="4"/>
        <v>0</v>
      </c>
      <c r="H114" s="28" t="s">
        <v>18</v>
      </c>
      <c r="I114" s="103"/>
      <c r="J114" s="85"/>
    </row>
    <row r="115" s="5" customFormat="1" ht="231" customHeight="1" spans="1:10">
      <c r="A115" s="46">
        <v>80</v>
      </c>
      <c r="B115" s="29" t="s">
        <v>19</v>
      </c>
      <c r="C115" s="47" t="s">
        <v>20</v>
      </c>
      <c r="D115" s="29">
        <v>3</v>
      </c>
      <c r="E115" s="29" t="s">
        <v>17</v>
      </c>
      <c r="F115" s="48"/>
      <c r="G115" s="27">
        <f t="shared" si="4"/>
        <v>0</v>
      </c>
      <c r="H115" s="28" t="s">
        <v>108</v>
      </c>
      <c r="I115" s="103"/>
      <c r="J115" s="100" t="s">
        <v>22</v>
      </c>
    </row>
    <row r="116" s="5" customFormat="1" ht="144" customHeight="1" spans="1:10">
      <c r="A116" s="26">
        <v>81</v>
      </c>
      <c r="B116" s="54" t="s">
        <v>23</v>
      </c>
      <c r="C116" s="47" t="s">
        <v>51</v>
      </c>
      <c r="D116" s="29">
        <v>4</v>
      </c>
      <c r="E116" s="29" t="s">
        <v>25</v>
      </c>
      <c r="F116" s="48"/>
      <c r="G116" s="27">
        <f t="shared" si="4"/>
        <v>0</v>
      </c>
      <c r="H116" s="55" t="s">
        <v>26</v>
      </c>
      <c r="I116" s="99"/>
      <c r="J116" s="100"/>
    </row>
    <row r="117" s="5" customFormat="1" ht="84.75" customHeight="1" spans="1:10">
      <c r="A117" s="46">
        <v>82</v>
      </c>
      <c r="B117" s="56"/>
      <c r="C117" s="47" t="s">
        <v>52</v>
      </c>
      <c r="D117" s="29">
        <v>1</v>
      </c>
      <c r="E117" s="29" t="s">
        <v>25</v>
      </c>
      <c r="F117" s="48"/>
      <c r="G117" s="27">
        <f t="shared" si="4"/>
        <v>0</v>
      </c>
      <c r="H117" s="57"/>
      <c r="I117" s="101"/>
      <c r="J117" s="102"/>
    </row>
    <row r="118" s="5" customFormat="1" ht="48.75" customHeight="1" spans="1:10">
      <c r="A118" s="58" t="s">
        <v>122</v>
      </c>
      <c r="B118" s="59"/>
      <c r="C118" s="59"/>
      <c r="D118" s="59"/>
      <c r="E118" s="59"/>
      <c r="F118" s="60"/>
      <c r="G118" s="34"/>
      <c r="H118" s="118"/>
      <c r="I118" s="118"/>
      <c r="J118" s="130"/>
    </row>
    <row r="119" s="5" customFormat="1" ht="250.5" customHeight="1" spans="1:10">
      <c r="A119" s="46">
        <v>83</v>
      </c>
      <c r="B119" s="29" t="s">
        <v>15</v>
      </c>
      <c r="C119" s="47" t="s">
        <v>16</v>
      </c>
      <c r="D119" s="29">
        <v>3</v>
      </c>
      <c r="E119" s="29" t="s">
        <v>17</v>
      </c>
      <c r="F119" s="48"/>
      <c r="G119" s="27">
        <f t="shared" si="4"/>
        <v>0</v>
      </c>
      <c r="H119" s="28" t="s">
        <v>18</v>
      </c>
      <c r="I119" s="103"/>
      <c r="J119" s="100"/>
    </row>
    <row r="120" s="5" customFormat="1" ht="217.5" customHeight="1" spans="1:10">
      <c r="A120" s="26">
        <v>84</v>
      </c>
      <c r="B120" s="29" t="s">
        <v>19</v>
      </c>
      <c r="C120" s="47" t="s">
        <v>20</v>
      </c>
      <c r="D120" s="29">
        <v>3</v>
      </c>
      <c r="E120" s="29" t="s">
        <v>17</v>
      </c>
      <c r="F120" s="48"/>
      <c r="G120" s="27">
        <f t="shared" si="4"/>
        <v>0</v>
      </c>
      <c r="H120" s="28" t="s">
        <v>108</v>
      </c>
      <c r="I120" s="103"/>
      <c r="J120" s="85" t="s">
        <v>22</v>
      </c>
    </row>
    <row r="121" s="5" customFormat="1" ht="160.5" customHeight="1" spans="1:10">
      <c r="A121" s="119">
        <v>85</v>
      </c>
      <c r="B121" s="54" t="s">
        <v>23</v>
      </c>
      <c r="C121" s="47" t="s">
        <v>51</v>
      </c>
      <c r="D121" s="29">
        <v>4</v>
      </c>
      <c r="E121" s="29" t="s">
        <v>25</v>
      </c>
      <c r="F121" s="48"/>
      <c r="G121" s="27">
        <f t="shared" si="4"/>
        <v>0</v>
      </c>
      <c r="H121" s="55" t="s">
        <v>26</v>
      </c>
      <c r="I121" s="99"/>
      <c r="J121" s="100"/>
    </row>
    <row r="122" s="5" customFormat="1" ht="80.25" customHeight="1" spans="1:10">
      <c r="A122" s="29">
        <v>86</v>
      </c>
      <c r="B122" s="56"/>
      <c r="C122" s="47" t="s">
        <v>52</v>
      </c>
      <c r="D122" s="29">
        <v>1</v>
      </c>
      <c r="E122" s="29" t="s">
        <v>25</v>
      </c>
      <c r="F122" s="48"/>
      <c r="G122" s="27">
        <v>0</v>
      </c>
      <c r="H122" s="57"/>
      <c r="I122" s="101"/>
      <c r="J122" s="102"/>
    </row>
    <row r="123" s="5" customFormat="1" ht="73.5" customHeight="1" spans="1:10">
      <c r="A123" s="50" t="s">
        <v>123</v>
      </c>
      <c r="B123" s="51"/>
      <c r="C123" s="51"/>
      <c r="D123" s="51"/>
      <c r="E123" s="51"/>
      <c r="F123" s="52"/>
      <c r="G123" s="34"/>
      <c r="H123" s="120"/>
      <c r="I123" s="106"/>
      <c r="J123" s="107"/>
    </row>
    <row r="124" s="5" customFormat="1" ht="284.25" customHeight="1" spans="1:10">
      <c r="A124" s="46">
        <v>87</v>
      </c>
      <c r="B124" s="29" t="s">
        <v>124</v>
      </c>
      <c r="C124" s="47" t="s">
        <v>20</v>
      </c>
      <c r="D124" s="29">
        <v>6</v>
      </c>
      <c r="E124" s="29" t="s">
        <v>17</v>
      </c>
      <c r="F124" s="48"/>
      <c r="G124" s="27">
        <v>0</v>
      </c>
      <c r="H124" s="28" t="s">
        <v>125</v>
      </c>
      <c r="I124" s="103"/>
      <c r="J124" s="85" t="s">
        <v>22</v>
      </c>
    </row>
    <row r="125" s="5" customFormat="1" ht="64.5" customHeight="1" spans="1:10">
      <c r="A125" s="50" t="s">
        <v>42</v>
      </c>
      <c r="B125" s="51"/>
      <c r="C125" s="51"/>
      <c r="D125" s="51"/>
      <c r="E125" s="51"/>
      <c r="F125" s="52"/>
      <c r="G125" s="34"/>
      <c r="H125" s="69"/>
      <c r="I125" s="106"/>
      <c r="J125" s="107"/>
    </row>
    <row r="126" s="5" customFormat="1" ht="383" customHeight="1" spans="1:255">
      <c r="A126" s="46">
        <v>88</v>
      </c>
      <c r="B126" s="46" t="s">
        <v>126</v>
      </c>
      <c r="C126" s="47" t="s">
        <v>127</v>
      </c>
      <c r="D126" s="29">
        <v>1</v>
      </c>
      <c r="E126" s="29" t="s">
        <v>48</v>
      </c>
      <c r="F126" s="48"/>
      <c r="G126" s="27">
        <v>0</v>
      </c>
      <c r="H126" s="28" t="s">
        <v>128</v>
      </c>
      <c r="I126" s="103"/>
      <c r="J126" s="85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</row>
    <row r="127" s="5" customFormat="1" ht="107" customHeight="1" spans="1:255">
      <c r="A127" s="121" t="s">
        <v>129</v>
      </c>
      <c r="B127" s="122"/>
      <c r="C127" s="122"/>
      <c r="D127" s="122"/>
      <c r="E127" s="122"/>
      <c r="F127" s="122"/>
      <c r="G127" s="122"/>
      <c r="H127" s="122"/>
      <c r="I127" s="95">
        <f>SUM(G7:G9,G11,G13:G16,G19:G20,G22:G23,G25:G27,G29:G31,G33:G37,G39,G39,G41:G42,G44:G45,G45,G48:G54,G56:G59,G61:G64,G66:G70,G72:G73,G75,G77:G78,G80:G82,G85:G88,G90:G93,G95:G98,G100:G103,G105:G108,G110:G112,G114:G117,G119:G122,G124:G126)</f>
        <v>0</v>
      </c>
      <c r="J127" s="95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</row>
    <row r="128" s="5" customFormat="1" ht="95" customHeight="1" spans="1:255">
      <c r="A128" s="123" t="s">
        <v>130</v>
      </c>
      <c r="B128" s="124"/>
      <c r="C128" s="124"/>
      <c r="D128" s="124"/>
      <c r="E128" s="124"/>
      <c r="F128" s="124"/>
      <c r="G128" s="124"/>
      <c r="H128" s="124"/>
      <c r="I128" s="124"/>
      <c r="J128" s="131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</row>
    <row r="129" s="2" customFormat="1" ht="61" customHeight="1" spans="1:9">
      <c r="A129" s="132" t="s">
        <v>131</v>
      </c>
      <c r="B129" s="133"/>
      <c r="C129" s="133"/>
      <c r="D129" s="133"/>
      <c r="E129" s="133"/>
      <c r="F129" s="133"/>
      <c r="G129" s="133"/>
      <c r="H129" s="133"/>
      <c r="I129" s="158"/>
    </row>
    <row r="130" s="8" customFormat="1" ht="54" customHeight="1" spans="1:9">
      <c r="A130" s="134" t="s">
        <v>3</v>
      </c>
      <c r="B130" s="135" t="s">
        <v>4</v>
      </c>
      <c r="C130" s="135" t="s">
        <v>5</v>
      </c>
      <c r="D130" s="135" t="s">
        <v>6</v>
      </c>
      <c r="E130" s="135" t="s">
        <v>7</v>
      </c>
      <c r="F130" s="136" t="s">
        <v>8</v>
      </c>
      <c r="G130" s="136" t="s">
        <v>132</v>
      </c>
      <c r="H130" s="135" t="s">
        <v>10</v>
      </c>
      <c r="I130" s="159" t="s">
        <v>11</v>
      </c>
    </row>
    <row r="131" s="5" customFormat="1" ht="256" customHeight="1" spans="1:9">
      <c r="A131" s="137">
        <v>1</v>
      </c>
      <c r="B131" s="138" t="s">
        <v>62</v>
      </c>
      <c r="C131" s="139" t="s">
        <v>133</v>
      </c>
      <c r="D131" s="137">
        <v>8</v>
      </c>
      <c r="E131" s="137" t="s">
        <v>48</v>
      </c>
      <c r="F131" s="140"/>
      <c r="G131" s="140">
        <f t="shared" ref="G131:G134" si="5">D131*F131</f>
        <v>0</v>
      </c>
      <c r="H131" s="141" t="s">
        <v>134</v>
      </c>
      <c r="I131" s="160"/>
    </row>
    <row r="132" s="5" customFormat="1" ht="225" customHeight="1" spans="1:9">
      <c r="A132" s="137">
        <v>2</v>
      </c>
      <c r="B132" s="138" t="s">
        <v>135</v>
      </c>
      <c r="C132" s="139" t="s">
        <v>136</v>
      </c>
      <c r="D132" s="137">
        <v>1</v>
      </c>
      <c r="E132" s="137" t="s">
        <v>48</v>
      </c>
      <c r="F132" s="140"/>
      <c r="G132" s="140">
        <f t="shared" si="5"/>
        <v>0</v>
      </c>
      <c r="H132" s="141" t="s">
        <v>137</v>
      </c>
      <c r="I132" s="160"/>
    </row>
    <row r="133" s="5" customFormat="1" ht="295" customHeight="1" spans="1:9">
      <c r="A133" s="137">
        <v>3</v>
      </c>
      <c r="B133" s="138" t="s">
        <v>19</v>
      </c>
      <c r="C133" s="139" t="s">
        <v>138</v>
      </c>
      <c r="D133" s="137">
        <v>16</v>
      </c>
      <c r="E133" s="137" t="s">
        <v>17</v>
      </c>
      <c r="F133" s="140"/>
      <c r="G133" s="140">
        <f t="shared" si="5"/>
        <v>0</v>
      </c>
      <c r="H133" s="141" t="s">
        <v>139</v>
      </c>
      <c r="I133" s="160"/>
    </row>
    <row r="134" s="5" customFormat="1" ht="266" customHeight="1" spans="1:9">
      <c r="A134" s="137">
        <v>4</v>
      </c>
      <c r="B134" s="138" t="s">
        <v>54</v>
      </c>
      <c r="C134" s="139" t="s">
        <v>140</v>
      </c>
      <c r="D134" s="137">
        <v>1</v>
      </c>
      <c r="E134" s="137" t="s">
        <v>25</v>
      </c>
      <c r="F134" s="140"/>
      <c r="G134" s="140">
        <f t="shared" si="5"/>
        <v>0</v>
      </c>
      <c r="H134" s="141" t="s">
        <v>141</v>
      </c>
      <c r="I134" s="160"/>
    </row>
    <row r="135" s="5" customFormat="1" ht="93" customHeight="1" spans="1:9">
      <c r="A135" s="142" t="s">
        <v>142</v>
      </c>
      <c r="B135" s="143"/>
      <c r="C135" s="143"/>
      <c r="D135" s="143"/>
      <c r="E135" s="143"/>
      <c r="F135" s="143"/>
      <c r="G135" s="143"/>
      <c r="H135" s="143"/>
      <c r="I135" s="161"/>
    </row>
    <row r="136" s="5" customFormat="1" ht="282" customHeight="1" spans="1:9">
      <c r="A136" s="137">
        <v>1</v>
      </c>
      <c r="B136" s="138" t="s">
        <v>62</v>
      </c>
      <c r="C136" s="139" t="s">
        <v>143</v>
      </c>
      <c r="D136" s="137">
        <v>7</v>
      </c>
      <c r="E136" s="137" t="s">
        <v>17</v>
      </c>
      <c r="F136" s="140"/>
      <c r="G136" s="140">
        <f t="shared" ref="G136:G139" si="6">D136*F136</f>
        <v>0</v>
      </c>
      <c r="H136" s="141" t="s">
        <v>144</v>
      </c>
      <c r="I136" s="160"/>
    </row>
    <row r="137" s="5" customFormat="1" ht="282" customHeight="1" spans="1:9">
      <c r="A137" s="137">
        <v>2</v>
      </c>
      <c r="B137" s="137" t="s">
        <v>54</v>
      </c>
      <c r="C137" s="139" t="s">
        <v>140</v>
      </c>
      <c r="D137" s="137">
        <v>1</v>
      </c>
      <c r="E137" s="137" t="s">
        <v>17</v>
      </c>
      <c r="F137" s="140"/>
      <c r="G137" s="140">
        <f t="shared" si="6"/>
        <v>0</v>
      </c>
      <c r="H137" s="141" t="s">
        <v>141</v>
      </c>
      <c r="I137" s="160"/>
    </row>
    <row r="138" s="5" customFormat="1" ht="322" customHeight="1" spans="1:9">
      <c r="A138" s="137">
        <v>3</v>
      </c>
      <c r="B138" s="138" t="s">
        <v>19</v>
      </c>
      <c r="C138" s="139" t="s">
        <v>145</v>
      </c>
      <c r="D138" s="137">
        <v>15</v>
      </c>
      <c r="E138" s="137" t="s">
        <v>17</v>
      </c>
      <c r="F138" s="140"/>
      <c r="G138" s="140">
        <f t="shared" si="6"/>
        <v>0</v>
      </c>
      <c r="H138" s="141" t="s">
        <v>146</v>
      </c>
      <c r="I138" s="160"/>
    </row>
    <row r="139" s="5" customFormat="1" ht="282" customHeight="1" spans="1:9">
      <c r="A139" s="137">
        <v>4</v>
      </c>
      <c r="B139" s="138" t="s">
        <v>147</v>
      </c>
      <c r="C139" s="139" t="s">
        <v>136</v>
      </c>
      <c r="D139" s="137">
        <v>1</v>
      </c>
      <c r="E139" s="137" t="s">
        <v>48</v>
      </c>
      <c r="F139" s="140"/>
      <c r="G139" s="140">
        <f t="shared" si="6"/>
        <v>0</v>
      </c>
      <c r="H139" s="141" t="s">
        <v>148</v>
      </c>
      <c r="I139" s="160"/>
    </row>
    <row r="140" s="5" customFormat="1" ht="100" customHeight="1" spans="1:9">
      <c r="A140" s="142" t="s">
        <v>149</v>
      </c>
      <c r="B140" s="143"/>
      <c r="C140" s="143"/>
      <c r="D140" s="143"/>
      <c r="E140" s="143"/>
      <c r="F140" s="143"/>
      <c r="G140" s="143"/>
      <c r="H140" s="143"/>
      <c r="I140" s="161"/>
    </row>
    <row r="141" s="5" customFormat="1" ht="282" customHeight="1" spans="1:9">
      <c r="A141" s="137">
        <v>1</v>
      </c>
      <c r="B141" s="138" t="s">
        <v>62</v>
      </c>
      <c r="C141" s="139" t="s">
        <v>150</v>
      </c>
      <c r="D141" s="137">
        <v>1</v>
      </c>
      <c r="E141" s="137" t="s">
        <v>17</v>
      </c>
      <c r="F141" s="140"/>
      <c r="G141" s="140">
        <f t="shared" ref="G141:G144" si="7">D141*F141</f>
        <v>0</v>
      </c>
      <c r="H141" s="141" t="s">
        <v>151</v>
      </c>
      <c r="I141" s="162"/>
    </row>
    <row r="142" s="5" customFormat="1" ht="282" customHeight="1" spans="1:9">
      <c r="A142" s="137">
        <v>2</v>
      </c>
      <c r="B142" s="137" t="s">
        <v>147</v>
      </c>
      <c r="C142" s="139" t="s">
        <v>152</v>
      </c>
      <c r="D142" s="137">
        <v>1</v>
      </c>
      <c r="E142" s="137" t="s">
        <v>48</v>
      </c>
      <c r="F142" s="140"/>
      <c r="G142" s="140">
        <f t="shared" si="7"/>
        <v>0</v>
      </c>
      <c r="H142" s="141" t="s">
        <v>148</v>
      </c>
      <c r="I142" s="160"/>
    </row>
    <row r="143" s="5" customFormat="1" ht="340" customHeight="1" spans="1:9">
      <c r="A143" s="137">
        <v>3</v>
      </c>
      <c r="B143" s="137" t="s">
        <v>19</v>
      </c>
      <c r="C143" s="139" t="s">
        <v>145</v>
      </c>
      <c r="D143" s="137">
        <v>2</v>
      </c>
      <c r="E143" s="137" t="s">
        <v>17</v>
      </c>
      <c r="F143" s="140"/>
      <c r="G143" s="140">
        <f t="shared" si="7"/>
        <v>0</v>
      </c>
      <c r="H143" s="141" t="s">
        <v>139</v>
      </c>
      <c r="I143" s="160"/>
    </row>
    <row r="144" s="5" customFormat="1" ht="282" customHeight="1" spans="1:9">
      <c r="A144" s="137">
        <v>4</v>
      </c>
      <c r="B144" s="138" t="s">
        <v>153</v>
      </c>
      <c r="C144" s="139" t="s">
        <v>145</v>
      </c>
      <c r="D144" s="137">
        <v>1</v>
      </c>
      <c r="E144" s="137" t="s">
        <v>48</v>
      </c>
      <c r="F144" s="140"/>
      <c r="G144" s="140">
        <f t="shared" si="7"/>
        <v>0</v>
      </c>
      <c r="H144" s="141" t="s">
        <v>154</v>
      </c>
      <c r="I144" s="160"/>
    </row>
    <row r="145" s="5" customFormat="1" ht="102" customHeight="1" spans="1:9">
      <c r="A145" s="142" t="s">
        <v>155</v>
      </c>
      <c r="B145" s="143"/>
      <c r="C145" s="143"/>
      <c r="D145" s="143"/>
      <c r="E145" s="143"/>
      <c r="F145" s="143"/>
      <c r="G145" s="143"/>
      <c r="H145" s="143"/>
      <c r="I145" s="161"/>
    </row>
    <row r="146" s="5" customFormat="1" ht="282" customHeight="1" spans="1:9">
      <c r="A146" s="137">
        <v>1</v>
      </c>
      <c r="B146" s="137" t="s">
        <v>62</v>
      </c>
      <c r="C146" s="139" t="s">
        <v>143</v>
      </c>
      <c r="D146" s="137">
        <v>3</v>
      </c>
      <c r="E146" s="137" t="s">
        <v>17</v>
      </c>
      <c r="F146" s="140"/>
      <c r="G146" s="140">
        <f t="shared" ref="G146:G149" si="8">D146*F146</f>
        <v>0</v>
      </c>
      <c r="H146" s="141" t="s">
        <v>144</v>
      </c>
      <c r="I146" s="160"/>
    </row>
    <row r="147" s="5" customFormat="1" ht="282" customHeight="1" spans="1:9">
      <c r="A147" s="137">
        <v>2</v>
      </c>
      <c r="B147" s="137" t="s">
        <v>156</v>
      </c>
      <c r="C147" s="139" t="s">
        <v>157</v>
      </c>
      <c r="D147" s="137">
        <v>3</v>
      </c>
      <c r="E147" s="137" t="s">
        <v>25</v>
      </c>
      <c r="F147" s="140"/>
      <c r="G147" s="140">
        <f t="shared" si="8"/>
        <v>0</v>
      </c>
      <c r="H147" s="141" t="s">
        <v>148</v>
      </c>
      <c r="I147" s="160"/>
    </row>
    <row r="148" s="5" customFormat="1" ht="331" customHeight="1" spans="1:9">
      <c r="A148" s="137">
        <v>3</v>
      </c>
      <c r="B148" s="137" t="s">
        <v>19</v>
      </c>
      <c r="C148" s="139" t="s">
        <v>145</v>
      </c>
      <c r="D148" s="137">
        <v>3</v>
      </c>
      <c r="E148" s="137" t="s">
        <v>17</v>
      </c>
      <c r="F148" s="140"/>
      <c r="G148" s="140">
        <f t="shared" si="8"/>
        <v>0</v>
      </c>
      <c r="H148" s="141" t="s">
        <v>158</v>
      </c>
      <c r="I148" s="160"/>
    </row>
    <row r="149" s="5" customFormat="1" ht="282" customHeight="1" spans="1:9">
      <c r="A149" s="137">
        <v>4</v>
      </c>
      <c r="B149" s="137" t="s">
        <v>147</v>
      </c>
      <c r="C149" s="139" t="s">
        <v>159</v>
      </c>
      <c r="D149" s="137">
        <v>1</v>
      </c>
      <c r="E149" s="137" t="s">
        <v>48</v>
      </c>
      <c r="F149" s="140"/>
      <c r="G149" s="140">
        <f t="shared" si="8"/>
        <v>0</v>
      </c>
      <c r="H149" s="141" t="s">
        <v>148</v>
      </c>
      <c r="I149" s="160"/>
    </row>
    <row r="150" s="5" customFormat="1" ht="117" customHeight="1" spans="1:9">
      <c r="A150" s="142" t="s">
        <v>160</v>
      </c>
      <c r="B150" s="143"/>
      <c r="C150" s="143"/>
      <c r="D150" s="143"/>
      <c r="E150" s="143"/>
      <c r="F150" s="143"/>
      <c r="G150" s="143"/>
      <c r="H150" s="143"/>
      <c r="I150" s="161"/>
    </row>
    <row r="151" s="5" customFormat="1" ht="282" customHeight="1" spans="1:9">
      <c r="A151" s="137">
        <v>1</v>
      </c>
      <c r="B151" s="137" t="s">
        <v>62</v>
      </c>
      <c r="C151" s="139" t="s">
        <v>143</v>
      </c>
      <c r="D151" s="137">
        <v>3</v>
      </c>
      <c r="E151" s="137" t="s">
        <v>17</v>
      </c>
      <c r="F151" s="140"/>
      <c r="G151" s="140">
        <f t="shared" ref="G151:G154" si="9">F151*D151</f>
        <v>0</v>
      </c>
      <c r="H151" s="141" t="s">
        <v>144</v>
      </c>
      <c r="I151" s="160"/>
    </row>
    <row r="152" s="5" customFormat="1" ht="360" customHeight="1" spans="1:9">
      <c r="A152" s="137">
        <v>2</v>
      </c>
      <c r="B152" s="137" t="s">
        <v>19</v>
      </c>
      <c r="C152" s="139" t="s">
        <v>145</v>
      </c>
      <c r="D152" s="137">
        <v>3</v>
      </c>
      <c r="E152" s="137" t="s">
        <v>17</v>
      </c>
      <c r="F152" s="140"/>
      <c r="G152" s="140">
        <f t="shared" si="9"/>
        <v>0</v>
      </c>
      <c r="H152" s="141" t="s">
        <v>139</v>
      </c>
      <c r="I152" s="160"/>
    </row>
    <row r="153" s="5" customFormat="1" ht="282" customHeight="1" spans="1:9">
      <c r="A153" s="137">
        <v>3</v>
      </c>
      <c r="B153" s="137" t="s">
        <v>147</v>
      </c>
      <c r="C153" s="139" t="s">
        <v>161</v>
      </c>
      <c r="D153" s="137">
        <v>1</v>
      </c>
      <c r="E153" s="137" t="s">
        <v>48</v>
      </c>
      <c r="F153" s="140"/>
      <c r="G153" s="140">
        <f t="shared" si="9"/>
        <v>0</v>
      </c>
      <c r="H153" s="141" t="s">
        <v>148</v>
      </c>
      <c r="I153" s="160"/>
    </row>
    <row r="154" s="5" customFormat="1" ht="250" customHeight="1" spans="1:9">
      <c r="A154" s="137">
        <v>4</v>
      </c>
      <c r="B154" s="137" t="s">
        <v>156</v>
      </c>
      <c r="C154" s="139" t="s">
        <v>157</v>
      </c>
      <c r="D154" s="137">
        <v>3</v>
      </c>
      <c r="E154" s="137" t="s">
        <v>25</v>
      </c>
      <c r="F154" s="140"/>
      <c r="G154" s="140">
        <f t="shared" si="9"/>
        <v>0</v>
      </c>
      <c r="H154" s="141" t="s">
        <v>148</v>
      </c>
      <c r="I154" s="160"/>
    </row>
    <row r="155" s="5" customFormat="1" ht="123" customHeight="1" spans="1:9">
      <c r="A155" s="144" t="s">
        <v>42</v>
      </c>
      <c r="B155" s="145"/>
      <c r="C155" s="145"/>
      <c r="D155" s="145"/>
      <c r="E155" s="145"/>
      <c r="F155" s="145"/>
      <c r="G155" s="145"/>
      <c r="H155" s="145"/>
      <c r="I155" s="163"/>
    </row>
    <row r="156" s="5" customFormat="1" ht="282" customHeight="1" spans="1:9">
      <c r="A156" s="137">
        <v>1</v>
      </c>
      <c r="B156" s="137" t="s">
        <v>147</v>
      </c>
      <c r="C156" s="139" t="s">
        <v>162</v>
      </c>
      <c r="D156" s="137">
        <v>1</v>
      </c>
      <c r="E156" s="137" t="s">
        <v>48</v>
      </c>
      <c r="F156" s="140"/>
      <c r="G156" s="140">
        <f>F156*D156</f>
        <v>0</v>
      </c>
      <c r="H156" s="141" t="s">
        <v>148</v>
      </c>
      <c r="I156" s="160"/>
    </row>
    <row r="157" s="5" customFormat="1" ht="113" customHeight="1" spans="1:9">
      <c r="A157" s="142" t="s">
        <v>163</v>
      </c>
      <c r="B157" s="143"/>
      <c r="C157" s="143"/>
      <c r="D157" s="143"/>
      <c r="E157" s="143"/>
      <c r="F157" s="143"/>
      <c r="G157" s="143"/>
      <c r="H157" s="143"/>
      <c r="I157" s="161"/>
    </row>
    <row r="158" s="5" customFormat="1" ht="282" customHeight="1" spans="1:9">
      <c r="A158" s="146">
        <v>1</v>
      </c>
      <c r="B158" s="146" t="s">
        <v>164</v>
      </c>
      <c r="C158" s="147" t="s">
        <v>165</v>
      </c>
      <c r="D158" s="146">
        <v>7</v>
      </c>
      <c r="E158" s="146" t="s">
        <v>48</v>
      </c>
      <c r="F158" s="148"/>
      <c r="G158" s="148">
        <f>F158*D158</f>
        <v>0</v>
      </c>
      <c r="H158" s="149" t="s">
        <v>166</v>
      </c>
      <c r="I158" s="164"/>
    </row>
    <row r="159" s="5" customFormat="1" ht="81" customHeight="1" spans="1:10">
      <c r="A159" s="150" t="s">
        <v>129</v>
      </c>
      <c r="B159" s="150"/>
      <c r="C159" s="150"/>
      <c r="D159" s="150"/>
      <c r="E159" s="150"/>
      <c r="F159" s="150"/>
      <c r="G159" s="150"/>
      <c r="H159" s="150"/>
      <c r="I159" s="160">
        <f>SUM(G131:G134,G136:G139,G141:G144,G146:G149,G151:G154,G156,G158)</f>
        <v>0</v>
      </c>
      <c r="J159" s="160"/>
    </row>
    <row r="160" s="9" customFormat="1" ht="116.25" customHeight="1" spans="1:10">
      <c r="A160" s="151" t="s">
        <v>167</v>
      </c>
      <c r="B160" s="151"/>
      <c r="C160" s="152">
        <f>G160</f>
        <v>0</v>
      </c>
      <c r="D160" s="153"/>
      <c r="E160" s="153"/>
      <c r="F160" s="154" t="s">
        <v>168</v>
      </c>
      <c r="G160" s="155">
        <f>I159+I127</f>
        <v>0</v>
      </c>
      <c r="H160" s="156" t="s">
        <v>169</v>
      </c>
      <c r="I160" s="165"/>
      <c r="J160" s="166"/>
    </row>
    <row r="161" ht="41.1" customHeight="1" spans="8:8">
      <c r="H161" s="157"/>
    </row>
    <row r="162" ht="33.75" customHeight="1"/>
    <row r="163" ht="33.75" customHeight="1"/>
    <row r="164" ht="33.75" customHeight="1"/>
    <row r="165" ht="33.75" customHeight="1"/>
    <row r="166" ht="33.75" customHeight="1"/>
  </sheetData>
  <mergeCells count="90">
    <mergeCell ref="A1:J1"/>
    <mergeCell ref="A2:J2"/>
    <mergeCell ref="A3:J3"/>
    <mergeCell ref="A5:J5"/>
    <mergeCell ref="A6:F6"/>
    <mergeCell ref="A10:F10"/>
    <mergeCell ref="A12:F12"/>
    <mergeCell ref="A17:J17"/>
    <mergeCell ref="A18:F18"/>
    <mergeCell ref="A21:F21"/>
    <mergeCell ref="A24:F24"/>
    <mergeCell ref="A28:F28"/>
    <mergeCell ref="A32:F32"/>
    <mergeCell ref="A38:F38"/>
    <mergeCell ref="A40:F40"/>
    <mergeCell ref="A43:F43"/>
    <mergeCell ref="A46:J46"/>
    <mergeCell ref="A47:F47"/>
    <mergeCell ref="A55:F55"/>
    <mergeCell ref="A60:F60"/>
    <mergeCell ref="A65:F65"/>
    <mergeCell ref="A71:F71"/>
    <mergeCell ref="A74:F74"/>
    <mergeCell ref="A76:F76"/>
    <mergeCell ref="A79:F79"/>
    <mergeCell ref="A83:J83"/>
    <mergeCell ref="A84:F84"/>
    <mergeCell ref="A89:F89"/>
    <mergeCell ref="A94:F94"/>
    <mergeCell ref="A99:F99"/>
    <mergeCell ref="A104:F104"/>
    <mergeCell ref="A109:F109"/>
    <mergeCell ref="A113:F113"/>
    <mergeCell ref="A118:F118"/>
    <mergeCell ref="A123:F123"/>
    <mergeCell ref="A125:F125"/>
    <mergeCell ref="A127:H127"/>
    <mergeCell ref="I127:J127"/>
    <mergeCell ref="A128:J128"/>
    <mergeCell ref="A129:I129"/>
    <mergeCell ref="A135:I135"/>
    <mergeCell ref="A140:I140"/>
    <mergeCell ref="A145:I145"/>
    <mergeCell ref="A150:I150"/>
    <mergeCell ref="A155:I155"/>
    <mergeCell ref="A157:I157"/>
    <mergeCell ref="A159:H159"/>
    <mergeCell ref="I159:J159"/>
    <mergeCell ref="A160:B160"/>
    <mergeCell ref="A52:A53"/>
    <mergeCell ref="B22:B23"/>
    <mergeCell ref="B33:B35"/>
    <mergeCell ref="B52:B53"/>
    <mergeCell ref="B58:B59"/>
    <mergeCell ref="B92:B93"/>
    <mergeCell ref="B97:B98"/>
    <mergeCell ref="B102:B103"/>
    <mergeCell ref="B107:B108"/>
    <mergeCell ref="B116:B117"/>
    <mergeCell ref="B121:B122"/>
    <mergeCell ref="H22:H23"/>
    <mergeCell ref="H33:H35"/>
    <mergeCell ref="H52:H53"/>
    <mergeCell ref="H58:H59"/>
    <mergeCell ref="H92:H93"/>
    <mergeCell ref="H97:H98"/>
    <mergeCell ref="H102:H103"/>
    <mergeCell ref="H107:H108"/>
    <mergeCell ref="H116:H117"/>
    <mergeCell ref="H121:H122"/>
    <mergeCell ref="I22:I23"/>
    <mergeCell ref="I33:I35"/>
    <mergeCell ref="I52:I53"/>
    <mergeCell ref="I58:I59"/>
    <mergeCell ref="I92:I93"/>
    <mergeCell ref="I97:I98"/>
    <mergeCell ref="I102:I103"/>
    <mergeCell ref="I107:I108"/>
    <mergeCell ref="I116:I117"/>
    <mergeCell ref="I121:I122"/>
    <mergeCell ref="J22:J23"/>
    <mergeCell ref="J33:J35"/>
    <mergeCell ref="J52:J53"/>
    <mergeCell ref="J58:J59"/>
    <mergeCell ref="J92:J93"/>
    <mergeCell ref="J97:J98"/>
    <mergeCell ref="J102:J103"/>
    <mergeCell ref="J107:J108"/>
    <mergeCell ref="J116:J117"/>
    <mergeCell ref="J121:J122"/>
  </mergeCells>
  <printOptions horizontalCentered="1"/>
  <pageMargins left="0.314583333333333" right="0.196527777777778" top="0.354166666666667" bottom="0.55" header="0.31" footer="0.31"/>
  <pageSetup paperSize="9" scale="28" orientation="portrait" verticalDpi="600"/>
  <headerFooter>
    <oddFooter>&amp;C第 &amp;P 页，共 &amp;N 页</oddFooter>
  </headerFooter>
  <rowBreaks count="2" manualBreakCount="2">
    <brk id="118" max="9" man="1"/>
    <brk id="122" max="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Hjuncheng</dc:creator>
  <cp:lastModifiedBy>袁景(◕‿◕✿)</cp:lastModifiedBy>
  <dcterms:created xsi:type="dcterms:W3CDTF">2010-11-28T15:15:00Z</dcterms:created>
  <cp:lastPrinted>2017-10-21T07:34:00Z</cp:lastPrinted>
  <dcterms:modified xsi:type="dcterms:W3CDTF">2021-04-23T07:27:27Z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1420CD18ACC44892B305C3233781A8A9</vt:lpwstr>
  </property>
</Properties>
</file>