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/>
  </bookViews>
  <sheets>
    <sheet name="采购需求" sheetId="11" r:id="rId1"/>
  </sheets>
  <definedNames>
    <definedName name="_xlnm.Print_Area" localSheetId="0">采购需求!$A$1:$H$26</definedName>
  </definedNames>
  <calcPr calcId="144525"/>
</workbook>
</file>

<file path=xl/sharedStrings.xml><?xml version="1.0" encoding="utf-8"?>
<sst xmlns="http://schemas.openxmlformats.org/spreadsheetml/2006/main" count="90" uniqueCount="69">
  <si>
    <t>采购需求</t>
  </si>
  <si>
    <t>序号</t>
  </si>
  <si>
    <t>采购内容</t>
  </si>
  <si>
    <t>内容说明</t>
  </si>
  <si>
    <t>数量</t>
  </si>
  <si>
    <t>单位</t>
  </si>
  <si>
    <t>单价</t>
  </si>
  <si>
    <t>合计</t>
  </si>
  <si>
    <t>推荐品牌</t>
  </si>
  <si>
    <t>人脸门禁一体主机</t>
  </si>
  <si>
    <t>性能要求：
1、设备外观：200万以上像素双目活体摄像头，面部识别距离0.5米以上，支持照片视频防假；
2、设备容量：支持10000张以上人脸名单，人脸比对时间＜0.5S；
3、认证方式：支持人脸、刷卡、内置IC刷卡模块；
4、防水防尘，室内外均可使用；                           
5、全视角高清显示屏，图像无拖影、无延迟；              
6、支持云端软件或局域网软件管理；            
7、运行稳定，发热量低。</t>
  </si>
  <si>
    <t>套</t>
  </si>
  <si>
    <t>海康威视、旷视、商汤、大华</t>
  </si>
  <si>
    <t>可视对讲门铃门禁</t>
  </si>
  <si>
    <t xml:space="preserve">1、高清摄像头，感应白光灯；                             
2、可视对讲；一键开锁；                                     3、随时监控；室内互呼；自动感光；                            4、室内高清彩屏；                                          </t>
  </si>
  <si>
    <t>海康、大华、中控、狄耐克</t>
  </si>
  <si>
    <t>双门磁力锁</t>
  </si>
  <si>
    <t xml:space="preserve">1、支持锁状态反馈，门磁输出；
2、断电开锁，无残磁、无机械磨损；
3、使用环境：室内；
4、适用门型：木门、玻璃门、金属门、防火门。
</t>
  </si>
  <si>
    <t>海康威视，立方，霍尼韦尔、力士达、意林</t>
  </si>
  <si>
    <t>单门磁力锁</t>
  </si>
  <si>
    <t>1、支持锁状态反馈，门磁输出；
2、断电开锁，无残磁、无机械磨损；
3、使用环境：室内；
4、适用门型：木门、玻璃门、金属门、防火门。</t>
  </si>
  <si>
    <t>自动开门器</t>
  </si>
  <si>
    <t xml:space="preserve">1、性能要求：推荐铝合金材质，坚固耐用；                                                             2、微电脑直流控制，支持开关门调速；                          3、可遥控，可连门禁，可互锁；                                </t>
  </si>
  <si>
    <t>闭门器</t>
  </si>
  <si>
    <t xml:space="preserve">1、液压缓冲；                                     
2、可调速，拉杆伸缩自如，随意调整；                        3、不漏油；                                   </t>
  </si>
  <si>
    <t>个</t>
  </si>
  <si>
    <t>海康威视，立方，大华、中控、意林</t>
  </si>
  <si>
    <t>出门按钮配置</t>
  </si>
  <si>
    <t>1、亚克力蓝光面板；                                              2、轻触体验；                                                    3、可带两个遥控器，有效距离高达100米。</t>
  </si>
  <si>
    <t>海康威视，捷顺，大华、中控</t>
  </si>
  <si>
    <t>红外感应装置</t>
  </si>
  <si>
    <t>1、反应速度：≤0.1S；</t>
  </si>
  <si>
    <t>海康、KOB，阿尔卡诺，东控</t>
  </si>
  <si>
    <t>管理服务器配置</t>
  </si>
  <si>
    <t>满足整体门禁系统运行相应要求</t>
  </si>
  <si>
    <t>人脸门禁管理平台</t>
  </si>
  <si>
    <t>1、管理全院科室及人员的门禁权限设定，护士站或各个病区可以有权限登记人脸；
2、可以设定不同角色的门禁权限，如正式员工、临时人员、实习人员等；
3、可以设定超出时间范围未有打卡的人员自动取消门禁通行权限
4.支持对接主流品牌人脸识别，门禁，停车场等系统，完成对医院原先不同人脸识别平台的对接，进行集中管理和授权管理，通行记录查询，可查询各通行人员通行记录和通行方式；</t>
  </si>
  <si>
    <t>商汤,旷视、海康、大华</t>
  </si>
  <si>
    <t>接入网节点服务</t>
  </si>
  <si>
    <t>根据实际定制</t>
  </si>
  <si>
    <t>项</t>
  </si>
  <si>
    <t>门禁电源</t>
  </si>
  <si>
    <t>12V5A门禁电源\开关电源</t>
  </si>
  <si>
    <t>设备箱配置服务</t>
  </si>
  <si>
    <r>
      <rPr>
        <sz val="11"/>
        <rFont val="宋体"/>
        <charset val="134"/>
        <scheme val="minor"/>
      </rPr>
      <t>可配置12</t>
    </r>
    <r>
      <rPr>
        <sz val="11"/>
        <rFont val="宋体"/>
        <charset val="134"/>
        <scheme val="minor"/>
      </rPr>
      <t>V或24V开关电源</t>
    </r>
  </si>
  <si>
    <t>光纤熔纤</t>
  </si>
  <si>
    <t>含熔纤、材料</t>
  </si>
  <si>
    <t>光缆</t>
  </si>
  <si>
    <t>含光纤线材及敷设</t>
  </si>
  <si>
    <t>米</t>
  </si>
  <si>
    <t>线路配置服务</t>
  </si>
  <si>
    <t>含供电电源线、通信网络、PVC槽、管</t>
  </si>
  <si>
    <t>门禁安装、集成施工费</t>
  </si>
  <si>
    <t>含门禁安装、闭门器安装、电动开门器安装</t>
  </si>
  <si>
    <t>电源箱、交换机安装</t>
  </si>
  <si>
    <t>含电源箱明装，交换机的安装，接线</t>
  </si>
  <si>
    <t>可视对讲安装集成施工费</t>
  </si>
  <si>
    <t>可视对讲安装及接线</t>
  </si>
  <si>
    <t>消防联动配置服务</t>
  </si>
  <si>
    <t>满足消防联动要求，并与消防主机联动，所有门禁装置在火灾情况下都可以联动开启。</t>
  </si>
  <si>
    <t>海湾（与原消防系统一致）</t>
  </si>
  <si>
    <t>辅材配置服务</t>
  </si>
  <si>
    <t>包含支架、水晶头、胶布、直通、弯头、固定件、五金配件、扎带、标识、水泥钉、修补等</t>
  </si>
  <si>
    <t>A</t>
  </si>
  <si>
    <t>B</t>
  </si>
  <si>
    <t>系统集成服务费用</t>
  </si>
  <si>
    <t>C</t>
  </si>
  <si>
    <t>项目总预算</t>
  </si>
  <si>
    <t>3年维保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</si>
</sst>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4" borderId="11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20" fillId="27" borderId="6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>
      <alignment vertical="center"/>
    </xf>
    <xf numFmtId="43" fontId="19" fillId="0" borderId="0" applyFont="0" applyFill="0" applyBorder="0" applyAlignment="0" applyProtection="0"/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43" fontId="0" fillId="3" borderId="1" xfId="8" applyFont="1" applyFill="1" applyBorder="1" applyAlignment="1">
      <alignment horizontal="right" vertical="center"/>
    </xf>
    <xf numFmtId="4" fontId="0" fillId="3" borderId="1" xfId="8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43" fontId="0" fillId="3" borderId="1" xfId="8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 11 2 2 2 2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千位分隔 2" xfId="5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J23" sqref="J23"/>
    </sheetView>
  </sheetViews>
  <sheetFormatPr defaultColWidth="9" defaultRowHeight="13.5" outlineLevelCol="7"/>
  <cols>
    <col min="1" max="1" width="5.375" style="2" customWidth="1"/>
    <col min="2" max="2" width="16.25" style="2" customWidth="1"/>
    <col min="3" max="3" width="44.875" style="2" customWidth="1"/>
    <col min="4" max="4" width="6.375" style="2" customWidth="1"/>
    <col min="5" max="5" width="5.125" style="2" customWidth="1"/>
    <col min="6" max="6" width="6.14166666666667" style="2" customWidth="1"/>
    <col min="7" max="7" width="7.33333333333333" style="3" customWidth="1"/>
    <col min="8" max="8" width="19.875" style="2" customWidth="1"/>
    <col min="9" max="16384" width="9" style="2"/>
  </cols>
  <sheetData>
    <row r="1" ht="3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7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</row>
    <row r="3" ht="154" customHeight="1" spans="1:8">
      <c r="A3" s="7">
        <v>1</v>
      </c>
      <c r="B3" s="8" t="s">
        <v>9</v>
      </c>
      <c r="C3" s="9" t="s">
        <v>10</v>
      </c>
      <c r="D3" s="10">
        <v>253</v>
      </c>
      <c r="E3" s="10" t="s">
        <v>11</v>
      </c>
      <c r="F3" s="11"/>
      <c r="G3" s="12">
        <f>F3*D3</f>
        <v>0</v>
      </c>
      <c r="H3" s="7" t="s">
        <v>12</v>
      </c>
    </row>
    <row r="4" ht="70" customHeight="1" spans="1:8">
      <c r="A4" s="7">
        <v>2</v>
      </c>
      <c r="B4" s="8" t="s">
        <v>13</v>
      </c>
      <c r="C4" s="9" t="s">
        <v>14</v>
      </c>
      <c r="D4" s="10">
        <v>34</v>
      </c>
      <c r="E4" s="10" t="s">
        <v>11</v>
      </c>
      <c r="F4" s="11"/>
      <c r="G4" s="12">
        <f t="shared" ref="G4:G23" si="0">F4*D4</f>
        <v>0</v>
      </c>
      <c r="H4" s="13" t="s">
        <v>15</v>
      </c>
    </row>
    <row r="5" ht="105" customHeight="1" spans="1:8">
      <c r="A5" s="7">
        <v>3</v>
      </c>
      <c r="B5" s="8" t="s">
        <v>16</v>
      </c>
      <c r="C5" s="9" t="s">
        <v>17</v>
      </c>
      <c r="D5" s="10">
        <v>133</v>
      </c>
      <c r="E5" s="10" t="s">
        <v>11</v>
      </c>
      <c r="F5" s="11"/>
      <c r="G5" s="12">
        <f t="shared" si="0"/>
        <v>0</v>
      </c>
      <c r="H5" s="13" t="s">
        <v>18</v>
      </c>
    </row>
    <row r="6" ht="86" customHeight="1" spans="1:8">
      <c r="A6" s="7">
        <v>4</v>
      </c>
      <c r="B6" s="8" t="s">
        <v>19</v>
      </c>
      <c r="C6" s="9" t="s">
        <v>20</v>
      </c>
      <c r="D6" s="10">
        <v>46</v>
      </c>
      <c r="E6" s="10" t="s">
        <v>11</v>
      </c>
      <c r="F6" s="11"/>
      <c r="G6" s="12">
        <f t="shared" si="0"/>
        <v>0</v>
      </c>
      <c r="H6" s="13" t="s">
        <v>18</v>
      </c>
    </row>
    <row r="7" ht="74.25" customHeight="1" spans="1:8">
      <c r="A7" s="7">
        <v>5</v>
      </c>
      <c r="B7" s="8" t="s">
        <v>21</v>
      </c>
      <c r="C7" s="9" t="s">
        <v>22</v>
      </c>
      <c r="D7" s="10">
        <v>74</v>
      </c>
      <c r="E7" s="10" t="s">
        <v>11</v>
      </c>
      <c r="F7" s="11"/>
      <c r="G7" s="12">
        <f t="shared" si="0"/>
        <v>0</v>
      </c>
      <c r="H7" s="13"/>
    </row>
    <row r="8" ht="63" customHeight="1" spans="1:8">
      <c r="A8" s="7">
        <v>6</v>
      </c>
      <c r="B8" s="8" t="s">
        <v>23</v>
      </c>
      <c r="C8" s="9" t="s">
        <v>24</v>
      </c>
      <c r="D8" s="10">
        <v>220</v>
      </c>
      <c r="E8" s="10" t="s">
        <v>25</v>
      </c>
      <c r="F8" s="11"/>
      <c r="G8" s="12">
        <f t="shared" si="0"/>
        <v>0</v>
      </c>
      <c r="H8" s="13" t="s">
        <v>26</v>
      </c>
    </row>
    <row r="9" ht="55.5" customHeight="1" spans="1:8">
      <c r="A9" s="7">
        <v>7</v>
      </c>
      <c r="B9" s="8" t="s">
        <v>27</v>
      </c>
      <c r="C9" s="9" t="s">
        <v>28</v>
      </c>
      <c r="D9" s="10">
        <v>253</v>
      </c>
      <c r="E9" s="10" t="s">
        <v>11</v>
      </c>
      <c r="F9" s="11"/>
      <c r="G9" s="12">
        <f t="shared" si="0"/>
        <v>0</v>
      </c>
      <c r="H9" s="13" t="s">
        <v>29</v>
      </c>
    </row>
    <row r="10" ht="31" customHeight="1" spans="1:8">
      <c r="A10" s="7">
        <v>8</v>
      </c>
      <c r="B10" s="8" t="s">
        <v>30</v>
      </c>
      <c r="C10" s="9" t="s">
        <v>31</v>
      </c>
      <c r="D10" s="10">
        <v>74</v>
      </c>
      <c r="E10" s="10" t="s">
        <v>11</v>
      </c>
      <c r="F10" s="11"/>
      <c r="G10" s="12">
        <f t="shared" si="0"/>
        <v>0</v>
      </c>
      <c r="H10" s="13" t="s">
        <v>32</v>
      </c>
    </row>
    <row r="11" ht="51" customHeight="1" spans="1:8">
      <c r="A11" s="7">
        <v>9</v>
      </c>
      <c r="B11" s="8" t="s">
        <v>33</v>
      </c>
      <c r="C11" s="9" t="s">
        <v>34</v>
      </c>
      <c r="D11" s="10">
        <v>1</v>
      </c>
      <c r="E11" s="10" t="s">
        <v>11</v>
      </c>
      <c r="F11" s="11"/>
      <c r="G11" s="12">
        <f t="shared" si="0"/>
        <v>0</v>
      </c>
      <c r="H11" s="13"/>
    </row>
    <row r="12" ht="143" customHeight="1" spans="1:8">
      <c r="A12" s="7">
        <v>10</v>
      </c>
      <c r="B12" s="8" t="s">
        <v>35</v>
      </c>
      <c r="C12" s="9" t="s">
        <v>36</v>
      </c>
      <c r="D12" s="10">
        <v>1</v>
      </c>
      <c r="E12" s="10" t="s">
        <v>11</v>
      </c>
      <c r="F12" s="11"/>
      <c r="G12" s="12">
        <f t="shared" si="0"/>
        <v>0</v>
      </c>
      <c r="H12" s="13" t="s">
        <v>37</v>
      </c>
    </row>
    <row r="13" ht="37.5" customHeight="1" spans="1:8">
      <c r="A13" s="7">
        <v>11</v>
      </c>
      <c r="B13" s="8" t="s">
        <v>38</v>
      </c>
      <c r="C13" s="9" t="s">
        <v>39</v>
      </c>
      <c r="D13" s="10">
        <v>24</v>
      </c>
      <c r="E13" s="10" t="s">
        <v>40</v>
      </c>
      <c r="F13" s="11"/>
      <c r="G13" s="12">
        <f t="shared" si="0"/>
        <v>0</v>
      </c>
      <c r="H13" s="13"/>
    </row>
    <row r="14" ht="33.95" customHeight="1" spans="1:8">
      <c r="A14" s="7">
        <v>12</v>
      </c>
      <c r="B14" s="8" t="s">
        <v>41</v>
      </c>
      <c r="C14" s="9" t="s">
        <v>42</v>
      </c>
      <c r="D14" s="10">
        <v>287</v>
      </c>
      <c r="E14" s="10" t="s">
        <v>25</v>
      </c>
      <c r="F14" s="11"/>
      <c r="G14" s="12">
        <f t="shared" si="0"/>
        <v>0</v>
      </c>
      <c r="H14" s="13" t="s">
        <v>29</v>
      </c>
    </row>
    <row r="15" ht="33.95" customHeight="1" spans="1:8">
      <c r="A15" s="7">
        <v>13</v>
      </c>
      <c r="B15" s="8" t="s">
        <v>43</v>
      </c>
      <c r="C15" s="9" t="s">
        <v>44</v>
      </c>
      <c r="D15" s="10">
        <v>44</v>
      </c>
      <c r="E15" s="10" t="s">
        <v>11</v>
      </c>
      <c r="F15" s="11"/>
      <c r="G15" s="12">
        <f t="shared" si="0"/>
        <v>0</v>
      </c>
      <c r="H15" s="13" t="s">
        <v>29</v>
      </c>
    </row>
    <row r="16" ht="33.95" customHeight="1" spans="1:8">
      <c r="A16" s="7">
        <v>14</v>
      </c>
      <c r="B16" s="8" t="s">
        <v>45</v>
      </c>
      <c r="C16" s="9" t="s">
        <v>46</v>
      </c>
      <c r="D16" s="10">
        <v>1</v>
      </c>
      <c r="E16" s="10" t="s">
        <v>40</v>
      </c>
      <c r="F16" s="14"/>
      <c r="G16" s="12">
        <f t="shared" si="0"/>
        <v>0</v>
      </c>
      <c r="H16" s="13"/>
    </row>
    <row r="17" ht="33.95" customHeight="1" spans="1:8">
      <c r="A17" s="7">
        <v>15</v>
      </c>
      <c r="B17" s="15" t="s">
        <v>47</v>
      </c>
      <c r="C17" s="16" t="s">
        <v>48</v>
      </c>
      <c r="D17" s="10">
        <v>3000</v>
      </c>
      <c r="E17" s="10" t="s">
        <v>49</v>
      </c>
      <c r="F17" s="14"/>
      <c r="G17" s="12">
        <f t="shared" si="0"/>
        <v>0</v>
      </c>
      <c r="H17" s="13"/>
    </row>
    <row r="18" ht="42.75" customHeight="1" spans="1:8">
      <c r="A18" s="7">
        <v>16</v>
      </c>
      <c r="B18" s="8" t="s">
        <v>50</v>
      </c>
      <c r="C18" s="9" t="s">
        <v>51</v>
      </c>
      <c r="D18" s="10">
        <v>15000</v>
      </c>
      <c r="E18" s="10" t="s">
        <v>49</v>
      </c>
      <c r="F18" s="11"/>
      <c r="G18" s="12">
        <f t="shared" si="0"/>
        <v>0</v>
      </c>
      <c r="H18" s="13"/>
    </row>
    <row r="19" ht="42.75" customHeight="1" spans="1:8">
      <c r="A19" s="7">
        <v>17</v>
      </c>
      <c r="B19" s="8" t="s">
        <v>52</v>
      </c>
      <c r="C19" s="9" t="s">
        <v>53</v>
      </c>
      <c r="D19" s="10">
        <v>253</v>
      </c>
      <c r="E19" s="10" t="s">
        <v>11</v>
      </c>
      <c r="F19" s="11"/>
      <c r="G19" s="12">
        <f t="shared" si="0"/>
        <v>0</v>
      </c>
      <c r="H19" s="13"/>
    </row>
    <row r="20" ht="42.75" customHeight="1" spans="1:8">
      <c r="A20" s="7">
        <v>18</v>
      </c>
      <c r="B20" s="8" t="s">
        <v>54</v>
      </c>
      <c r="C20" s="9" t="s">
        <v>55</v>
      </c>
      <c r="D20" s="10">
        <v>68</v>
      </c>
      <c r="E20" s="10" t="s">
        <v>11</v>
      </c>
      <c r="F20" s="11"/>
      <c r="G20" s="12">
        <f t="shared" si="0"/>
        <v>0</v>
      </c>
      <c r="H20" s="13"/>
    </row>
    <row r="21" ht="42.75" customHeight="1" spans="1:8">
      <c r="A21" s="7">
        <v>19</v>
      </c>
      <c r="B21" s="8" t="s">
        <v>56</v>
      </c>
      <c r="C21" s="9" t="s">
        <v>57</v>
      </c>
      <c r="D21" s="10">
        <v>34</v>
      </c>
      <c r="E21" s="10" t="s">
        <v>11</v>
      </c>
      <c r="F21" s="11"/>
      <c r="G21" s="12">
        <f t="shared" si="0"/>
        <v>0</v>
      </c>
      <c r="H21" s="7"/>
    </row>
    <row r="22" ht="42.75" customHeight="1" spans="1:8">
      <c r="A22" s="7">
        <v>20</v>
      </c>
      <c r="B22" s="8" t="s">
        <v>58</v>
      </c>
      <c r="C22" s="9" t="s">
        <v>59</v>
      </c>
      <c r="D22" s="10">
        <v>1</v>
      </c>
      <c r="E22" s="10" t="s">
        <v>40</v>
      </c>
      <c r="F22" s="11"/>
      <c r="G22" s="12">
        <f t="shared" si="0"/>
        <v>0</v>
      </c>
      <c r="H22" s="7" t="s">
        <v>60</v>
      </c>
    </row>
    <row r="23" ht="42.75" customHeight="1" spans="1:8">
      <c r="A23" s="7">
        <v>21</v>
      </c>
      <c r="B23" s="8" t="s">
        <v>61</v>
      </c>
      <c r="C23" s="9" t="s">
        <v>62</v>
      </c>
      <c r="D23" s="10">
        <v>287</v>
      </c>
      <c r="E23" s="10" t="s">
        <v>40</v>
      </c>
      <c r="F23" s="11"/>
      <c r="G23" s="12">
        <f t="shared" si="0"/>
        <v>0</v>
      </c>
      <c r="H23" s="7"/>
    </row>
    <row r="24" s="1" customFormat="1" ht="33" customHeight="1" spans="1:8">
      <c r="A24" s="17" t="s">
        <v>63</v>
      </c>
      <c r="B24" s="17" t="s">
        <v>7</v>
      </c>
      <c r="C24" s="18"/>
      <c r="D24" s="17"/>
      <c r="E24" s="17"/>
      <c r="F24" s="17"/>
      <c r="G24" s="19">
        <f>SUM(G3:G23)</f>
        <v>0</v>
      </c>
      <c r="H24" s="20"/>
    </row>
    <row r="25" s="1" customFormat="1" ht="33" customHeight="1" spans="1:8">
      <c r="A25" s="17" t="s">
        <v>64</v>
      </c>
      <c r="B25" s="17" t="s">
        <v>65</v>
      </c>
      <c r="C25" s="18"/>
      <c r="D25" s="17"/>
      <c r="E25" s="17"/>
      <c r="F25" s="17"/>
      <c r="G25" s="19">
        <f>G24*0.1</f>
        <v>0</v>
      </c>
      <c r="H25" s="20"/>
    </row>
    <row r="26" s="1" customFormat="1" ht="33" customHeight="1" spans="1:8">
      <c r="A26" s="17" t="s">
        <v>66</v>
      </c>
      <c r="B26" s="21" t="s">
        <v>67</v>
      </c>
      <c r="C26" s="22" t="s">
        <v>68</v>
      </c>
      <c r="D26" s="22"/>
      <c r="E26" s="22"/>
      <c r="F26" s="18"/>
      <c r="G26" s="19">
        <f>SUM(G24:G25)</f>
        <v>0</v>
      </c>
      <c r="H26" s="20"/>
    </row>
    <row r="27" s="1" customFormat="1" ht="20.1" customHeight="1" spans="1:8">
      <c r="A27" s="2"/>
      <c r="B27" s="2"/>
      <c r="C27" s="2"/>
      <c r="D27" s="2"/>
      <c r="E27" s="2"/>
      <c r="F27" s="2"/>
      <c r="G27" s="3"/>
      <c r="H27" s="2"/>
    </row>
    <row r="28" s="1" customFormat="1" ht="22.5" customHeight="1" spans="1:8">
      <c r="A28" s="2"/>
      <c r="B28" s="2"/>
      <c r="C28" s="2"/>
      <c r="D28" s="2"/>
      <c r="E28" s="2"/>
      <c r="F28" s="2"/>
      <c r="G28" s="3"/>
      <c r="H28" s="2"/>
    </row>
    <row r="29" s="1" customFormat="1" ht="22.5" customHeight="1" spans="1:8">
      <c r="A29" s="2"/>
      <c r="B29" s="2"/>
      <c r="C29" s="2"/>
      <c r="D29" s="2"/>
      <c r="E29" s="2"/>
      <c r="F29" s="2"/>
      <c r="G29" s="3"/>
      <c r="H29" s="2"/>
    </row>
    <row r="30" ht="20.25" customHeight="1" spans="6:7">
      <c r="F30" s="3"/>
      <c r="G30" s="1"/>
    </row>
    <row r="31" spans="6:7">
      <c r="F31" s="3"/>
      <c r="G31" s="1"/>
    </row>
    <row r="32" spans="6:7">
      <c r="F32" s="3"/>
      <c r="G32" s="1"/>
    </row>
    <row r="33" spans="6:7">
      <c r="F33" s="3"/>
      <c r="G33" s="1"/>
    </row>
    <row r="34" spans="6:7">
      <c r="F34" s="3"/>
      <c r="G34" s="1"/>
    </row>
    <row r="35" spans="6:7">
      <c r="F35" s="3"/>
      <c r="G35" s="1"/>
    </row>
    <row r="36" spans="6:7">
      <c r="F36" s="3"/>
      <c r="G36" s="23"/>
    </row>
    <row r="37" spans="6:6">
      <c r="F37" s="3"/>
    </row>
    <row r="38" spans="6:6">
      <c r="F38" s="3"/>
    </row>
    <row r="39" spans="6:6">
      <c r="F39" s="3"/>
    </row>
  </sheetData>
  <mergeCells count="2">
    <mergeCell ref="A1:H1"/>
    <mergeCell ref="C26:F26"/>
  </mergeCells>
  <pageMargins left="0.354166666666667" right="0.236111111111111" top="0.75" bottom="0.75" header="0.3" footer="0.3"/>
  <pageSetup paperSize="9" orientation="portrait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王鑫</cp:lastModifiedBy>
  <dcterms:created xsi:type="dcterms:W3CDTF">2006-09-13T11:21:00Z</dcterms:created>
  <dcterms:modified xsi:type="dcterms:W3CDTF">2020-07-02T07:25:28Z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