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945" windowHeight="100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Sheet1!$E$82:$H$87</definedName>
  </definedNames>
  <calcPr calcId="125725"/>
</workbook>
</file>

<file path=xl/calcChain.xml><?xml version="1.0" encoding="utf-8"?>
<calcChain xmlns="http://schemas.openxmlformats.org/spreadsheetml/2006/main">
  <c r="G46" i="1"/>
  <c r="G55"/>
  <c r="F76"/>
  <c r="F77" s="1"/>
  <c r="F78" l="1"/>
</calcChain>
</file>

<file path=xl/sharedStrings.xml><?xml version="1.0" encoding="utf-8"?>
<sst xmlns="http://schemas.openxmlformats.org/spreadsheetml/2006/main" count="268" uniqueCount="99">
  <si>
    <t>广东省人民医院安防系统零星项目报价清单</t>
  </si>
  <si>
    <t>编号</t>
  </si>
  <si>
    <t>产品名称</t>
  </si>
  <si>
    <t>规格参数</t>
  </si>
  <si>
    <t>单位</t>
  </si>
  <si>
    <t>数量</t>
  </si>
  <si>
    <t>单价</t>
  </si>
  <si>
    <t>金额</t>
  </si>
  <si>
    <t>备注</t>
  </si>
  <si>
    <t>品牌</t>
  </si>
  <si>
    <t>一、骨肿瘤科监控补点</t>
  </si>
  <si>
    <t>400万高清半球摄像机</t>
  </si>
  <si>
    <t>全彩级高灵敏度传感器，F1.0超大光圈镜头，提供更清晰的视频流输入
最高分辨率可达2560 × 1440 @25 fps，在该分辨率下可输出实时图像
支持ROI感兴趣区域增强编码，支持Smart265/264编码，可根据场景情况自适应调整码率分配，有效节省存储成本
支持背光补偿，强光抑制，3D数字降噪，120 dB宽动态，适应不同监控环境
支持柔光灯补光，照射距离最远可达30 m
1个内置麦克风，高清拾音
符合IP66防尘防水设计，可靠性高</t>
  </si>
  <si>
    <t>台</t>
  </si>
  <si>
    <t>海康威视、大华、华为</t>
  </si>
  <si>
    <t>六类非屏蔽网线</t>
  </si>
  <si>
    <t>CAT6 六类非屏蔽网线</t>
  </si>
  <si>
    <t>米</t>
  </si>
  <si>
    <t>海康威视、TP-LINK、胜为</t>
  </si>
  <si>
    <t>管材</t>
  </si>
  <si>
    <t>PVC25</t>
  </si>
  <si>
    <t>联塑、雄塑、深塑</t>
  </si>
  <si>
    <t>24口全千兆交换机</t>
  </si>
  <si>
    <t>24口POE交换机</t>
  </si>
  <si>
    <t>海康威视、TP-LINK、华为</t>
  </si>
  <si>
    <t>硬盘录像机</t>
  </si>
  <si>
    <t>32路NVR，8盘位</t>
  </si>
  <si>
    <t>监控安装人工费技术调试费</t>
  </si>
  <si>
    <t>监控人工费</t>
  </si>
  <si>
    <t>二、主体楼7楼手术室运输通道（麻醉科）门禁补点</t>
  </si>
  <si>
    <t>人脸门禁一体机</t>
  </si>
  <si>
    <t>友好体验:8英寸多点触摸屏幕，户外无补光灯设计，夜间不晃眼。屏下刷卡: 隐藏式屏下刷卡设计，美观实用。
硬核保护:IP67 防尘防水，IK07 防护等级，工作温度-30°~ 70°。
快捷安装:POE供电,即插即用，方便使用。
多场景使用:门禁，闸机，考勤;
识别快速精准:300毫秒即可完成人脸识别，识别准确率高于99%，
识别距离远:支持0.5m-2.0m识别距离;
识别库容量大:支持本地人员库50000人;
识别模式:支持前端后端混合识别。
检测功能强大:实时检测、跟踪人脸，在侧脸、半遮挡、模糊等情景下均能精准检测;</t>
  </si>
  <si>
    <t>商汤、海康威视、旷视</t>
  </si>
  <si>
    <t>门禁电源</t>
  </si>
  <si>
    <t>12V 5A：电源状态、通讯状态、设备运行状态</t>
  </si>
  <si>
    <t>个</t>
  </si>
  <si>
    <t>海康威视、KOB、尚固</t>
  </si>
  <si>
    <t>双门电插锁</t>
  </si>
  <si>
    <t>内嵌式电插锁 锁舌尺寸：20mm
启动电流≤1.2A，工作电流≤0.2A</t>
  </si>
  <si>
    <t>套</t>
  </si>
  <si>
    <t>海康威视、KOB、新嘉诚</t>
  </si>
  <si>
    <t>闭门器</t>
  </si>
  <si>
    <t>液压缓冲  机械自动闭门</t>
  </si>
  <si>
    <t>开门按钮</t>
  </si>
  <si>
    <t>非接触式感应开门按钮</t>
  </si>
  <si>
    <t>5口千兆POE交换机</t>
  </si>
  <si>
    <t>提供8个千兆PoE电口，1个千兆电口，1个千兆光口
支持IEEE 802.3at/af
支持IEEE 802.3、IEEE 802.3u、IEEE 802.3x、IEEE802.3ab、IEEE802.3z
支持6 KV防浪涌（PoE口）
支持PoE输出功率管理
千兆网络接入设计</t>
  </si>
  <si>
    <t>电源线</t>
  </si>
  <si>
    <t>RVV2*2.5</t>
  </si>
  <si>
    <t>珠江电缆、广州电缆、南洋电缆</t>
  </si>
  <si>
    <t>人脸门禁机（整套）安装施工集成费</t>
  </si>
  <si>
    <t>安装人脸门禁一体机、门禁控制器、电磁锁、闭门器等安装、管线材敷设、设备调试及并网</t>
  </si>
  <si>
    <t>消防联动安装联动调试费</t>
  </si>
  <si>
    <t>管线材敷设、联动调试</t>
  </si>
  <si>
    <t>路</t>
  </si>
  <si>
    <t>更换玻璃门扇</t>
  </si>
  <si>
    <t>白玻 73*190cm*2扇</t>
  </si>
  <si>
    <t>扇</t>
  </si>
  <si>
    <t>三、主体楼20楼肾内科二区（透析室）门禁补点</t>
  </si>
  <si>
    <t>人脸门禁机</t>
  </si>
  <si>
    <t>友好体验:7英寸多点触摸屏幕，户外无补光灯设计，夜间不晃眼，美观实用。
硬核保护:IP67 防尘防水，IK07 防护等级，工作温度-30°~ 70°。
快捷安装:POE供电,即插即用，方便使用。
多场景使用:门禁，闸机，考勤;
识别快速精准:300毫秒即可完成人脸识别，识别准确率高于99%，
识别距离远:支持0.5m-2.0m识别距离;
识别库容量大:支持本地人员库50000人;
识别模式:支持前端后端混合识别。
检测功能强大:实时检测、跟踪人脸，在侧脸、半遮挡、模糊等情景下均能精准检测;</t>
  </si>
  <si>
    <t>单门电磁锁</t>
  </si>
  <si>
    <t>双门电子磁力锁  280斤五线反馈</t>
  </si>
  <si>
    <t>液压缓冲  机械自动闭门（单门）</t>
  </si>
  <si>
    <t>与原有自动门、消防联动安装联动调试费</t>
  </si>
  <si>
    <t>四、平洲分院分子病理室监控扩容</t>
  </si>
  <si>
    <t>8TB硬盘</t>
  </si>
  <si>
    <t>监控专用8TB硬盘</t>
  </si>
  <si>
    <t>块</t>
  </si>
  <si>
    <t>西数、希捷</t>
  </si>
  <si>
    <t>24寸监视屏</t>
  </si>
  <si>
    <t>24寸液晶屏1080P高清画质显示器</t>
  </si>
  <si>
    <t>监控系统安装人工费技术调试费</t>
  </si>
  <si>
    <t>五、协和门诊监控补点</t>
  </si>
  <si>
    <t>5口全千兆交换机</t>
  </si>
  <si>
    <t>开门按钮迁移</t>
  </si>
  <si>
    <t>护士站开门按钮移位</t>
  </si>
  <si>
    <t>原有海康威视（旧款，从伟伦楼12楼拆除）</t>
  </si>
  <si>
    <t>利旧</t>
  </si>
  <si>
    <t>甲方自备</t>
  </si>
  <si>
    <t>人脸门禁机（门禁升级双向）施工集成费</t>
  </si>
  <si>
    <t>升级双向人脸门禁一体机、管线材敷设、设备安装调试及并网</t>
  </si>
  <si>
    <t>400万网络高清半球摄像机</t>
  </si>
  <si>
    <t>网络高清变焦摄像机</t>
  </si>
  <si>
    <t>小计：</t>
  </si>
  <si>
    <t>税金(9%)：</t>
  </si>
  <si>
    <t>合计总价：</t>
  </si>
  <si>
    <t>说明：1、以上报价，价格为包干价，已含税费、人工费、安装费、调试费用等，医院不再支付其他费用、报价有效期一个月。</t>
  </si>
  <si>
    <t>3、该采购数量为参考数量，按实际采购量结算。</t>
  </si>
  <si>
    <t>报价单位：</t>
  </si>
  <si>
    <t>联 系 人：</t>
  </si>
  <si>
    <t>联系电话：</t>
  </si>
  <si>
    <t>报价日期：</t>
  </si>
  <si>
    <r>
      <t>像素≥400万像素</t>
    </r>
    <r>
      <rPr>
        <sz val="11"/>
        <color rgb="FF000000"/>
        <rFont val="仿宋"/>
        <family val="3"/>
        <charset val="134"/>
      </rPr>
      <t xml:space="preserve">
支持ROI感兴趣区域增强编码，支持Smart265/264编码，可根据场景情况自适应调整码率分配，有效节省存储成本
支持数字变焦，镜头焦距2.7mm~13mm
最高分辨率可达2560 × 1440@25 fps，在该分辨率下可输出实时图像
支持最大256 GB Micro SD/Micro SDHC/Micro SDXC卡本地存储
支持背光补偿，强光抑制，3D数字降噪，120 dB宽动态，适应不同监控环境
符合IP67防尘防水设计，可靠性高</t>
    </r>
  </si>
  <si>
    <r>
      <t>2、原厂保修</t>
    </r>
    <r>
      <rPr>
        <b/>
        <sz val="11"/>
        <color rgb="FF000000"/>
        <rFont val="仿宋"/>
        <family val="3"/>
        <charset val="134"/>
      </rPr>
      <t>3</t>
    </r>
    <r>
      <rPr>
        <sz val="11"/>
        <color rgb="FF000000"/>
        <rFont val="仿宋"/>
        <family val="3"/>
        <charset val="134"/>
      </rPr>
      <t xml:space="preserve">年。                                                                                                                                                                  </t>
    </r>
  </si>
  <si>
    <t>六、英东楼7楼门禁迁移</t>
    <phoneticPr fontId="11" type="noConversion"/>
  </si>
  <si>
    <t>七、伟伦楼8楼门禁迁移</t>
    <phoneticPr fontId="11" type="noConversion"/>
  </si>
  <si>
    <t>八、英东楼6楼CCU监控补点</t>
    <phoneticPr fontId="11" type="noConversion"/>
  </si>
  <si>
    <t>九、发热门诊监控补点</t>
    <phoneticPr fontId="11" type="noConversion"/>
  </si>
</sst>
</file>

<file path=xl/styles.xml><?xml version="1.0" encoding="utf-8"?>
<styleSheet xmlns="http://schemas.openxmlformats.org/spreadsheetml/2006/main">
  <numFmts count="2">
    <numFmt numFmtId="176" formatCode="[DBNum2][$-804]General"/>
    <numFmt numFmtId="177" formatCode="&quot;￥&quot;#,##0.00_);[Red]\(&quot;￥&quot;#,##0.00\)"/>
  </numFmts>
  <fonts count="12">
    <font>
      <sz val="11"/>
      <name val="宋体"/>
      <charset val="134"/>
    </font>
    <font>
      <sz val="12"/>
      <color rgb="FF000000"/>
      <name val="仿宋"/>
      <charset val="134"/>
    </font>
    <font>
      <sz val="12"/>
      <color rgb="FF000000"/>
      <name val="宋体"/>
      <charset val="134"/>
    </font>
    <font>
      <sz val="18"/>
      <color rgb="FF000000"/>
      <name val="仿宋"/>
      <charset val="134"/>
    </font>
    <font>
      <sz val="12"/>
      <name val="仿宋"/>
      <charset val="134"/>
    </font>
    <font>
      <sz val="12"/>
      <name val="宋体"/>
      <charset val="134"/>
    </font>
    <font>
      <sz val="11"/>
      <color rgb="FF000000"/>
      <name val="仿宋"/>
      <family val="3"/>
      <charset val="134"/>
    </font>
    <font>
      <sz val="11"/>
      <name val="仿宋"/>
      <family val="3"/>
      <charset val="134"/>
    </font>
    <font>
      <sz val="11"/>
      <color theme="1"/>
      <name val="仿宋"/>
      <family val="3"/>
      <charset val="134"/>
    </font>
    <font>
      <b/>
      <sz val="11"/>
      <color rgb="FF000000"/>
      <name val="仿宋"/>
      <family val="3"/>
      <charset val="134"/>
    </font>
    <font>
      <b/>
      <sz val="11"/>
      <name val="仿宋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protection locked="0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76" fontId="7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7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right" wrapText="1"/>
    </xf>
    <xf numFmtId="14" fontId="1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right" wrapText="1"/>
    </xf>
    <xf numFmtId="0" fontId="6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10" fillId="0" borderId="2" xfId="1" applyFont="1" applyFill="1" applyBorder="1" applyAlignment="1" applyProtection="1">
      <alignment horizontal="right" vertical="center" wrapText="1"/>
    </xf>
    <xf numFmtId="177" fontId="10" fillId="0" borderId="2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left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5"/>
  <sheetViews>
    <sheetView showGridLines="0" tabSelected="1" topLeftCell="A49" zoomScaleNormal="100" workbookViewId="0">
      <selection activeCell="B34" sqref="B34"/>
    </sheetView>
  </sheetViews>
  <sheetFormatPr defaultColWidth="9" defaultRowHeight="14.25"/>
  <cols>
    <col min="1" max="1" width="6.625" style="2" customWidth="1"/>
    <col min="2" max="2" width="19.5" style="2" customWidth="1"/>
    <col min="3" max="3" width="59.375" style="3" customWidth="1"/>
    <col min="4" max="4" width="6.75" style="2" customWidth="1"/>
    <col min="5" max="6" width="7.375" style="2" customWidth="1"/>
    <col min="7" max="7" width="10.25" style="2" customWidth="1"/>
    <col min="8" max="8" width="9.75" style="2" customWidth="1"/>
    <col min="9" max="9" width="12.5" style="4" customWidth="1"/>
    <col min="10" max="10" width="41.5" style="2" customWidth="1"/>
    <col min="11" max="16384" width="9" style="2"/>
  </cols>
  <sheetData>
    <row r="1" spans="1:9" ht="30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spans="1:9" ht="18.95" customHeight="1">
      <c r="A2" s="26"/>
      <c r="B2" s="26"/>
      <c r="C2" s="26"/>
      <c r="D2" s="26"/>
      <c r="E2" s="26"/>
      <c r="F2" s="26"/>
      <c r="G2" s="26"/>
      <c r="H2" s="26"/>
      <c r="I2" s="26"/>
    </row>
    <row r="3" spans="1:9" ht="35.1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</row>
    <row r="4" spans="1:9" ht="35.1" customHeight="1">
      <c r="A4" s="36" t="s">
        <v>10</v>
      </c>
      <c r="B4" s="36"/>
      <c r="C4" s="36"/>
      <c r="D4" s="36"/>
      <c r="E4" s="36"/>
      <c r="F4" s="36"/>
      <c r="G4" s="36"/>
      <c r="H4" s="36"/>
      <c r="I4" s="37"/>
    </row>
    <row r="5" spans="1:9" ht="166.5" customHeight="1">
      <c r="A5" s="7">
        <v>1</v>
      </c>
      <c r="B5" s="8" t="s">
        <v>11</v>
      </c>
      <c r="C5" s="9" t="s">
        <v>12</v>
      </c>
      <c r="D5" s="8" t="s">
        <v>13</v>
      </c>
      <c r="E5" s="8">
        <v>5</v>
      </c>
      <c r="F5" s="8"/>
      <c r="G5" s="7"/>
      <c r="H5" s="8"/>
      <c r="I5" s="8" t="s">
        <v>14</v>
      </c>
    </row>
    <row r="6" spans="1:9" ht="40.5">
      <c r="A6" s="7">
        <v>2</v>
      </c>
      <c r="B6" s="8" t="s">
        <v>15</v>
      </c>
      <c r="C6" s="10" t="s">
        <v>16</v>
      </c>
      <c r="D6" s="8" t="s">
        <v>17</v>
      </c>
      <c r="E6" s="8">
        <v>210</v>
      </c>
      <c r="F6" s="11"/>
      <c r="G6" s="7"/>
      <c r="H6" s="12"/>
      <c r="I6" s="8" t="s">
        <v>18</v>
      </c>
    </row>
    <row r="7" spans="1:9" ht="36" customHeight="1">
      <c r="A7" s="7">
        <v>3</v>
      </c>
      <c r="B7" s="8" t="s">
        <v>19</v>
      </c>
      <c r="C7" s="9" t="s">
        <v>20</v>
      </c>
      <c r="D7" s="8" t="s">
        <v>17</v>
      </c>
      <c r="E7" s="8">
        <v>80</v>
      </c>
      <c r="F7" s="8"/>
      <c r="G7" s="7"/>
      <c r="H7" s="12"/>
      <c r="I7" s="8" t="s">
        <v>21</v>
      </c>
    </row>
    <row r="8" spans="1:9" ht="48.95" customHeight="1">
      <c r="A8" s="7">
        <v>4</v>
      </c>
      <c r="B8" s="8" t="s">
        <v>22</v>
      </c>
      <c r="C8" s="9" t="s">
        <v>23</v>
      </c>
      <c r="D8" s="8" t="s">
        <v>13</v>
      </c>
      <c r="E8" s="8">
        <v>1</v>
      </c>
      <c r="F8" s="8"/>
      <c r="G8" s="8"/>
      <c r="H8" s="8"/>
      <c r="I8" s="8" t="s">
        <v>24</v>
      </c>
    </row>
    <row r="9" spans="1:9" ht="48.95" customHeight="1">
      <c r="A9" s="7">
        <v>5</v>
      </c>
      <c r="B9" s="13" t="s">
        <v>25</v>
      </c>
      <c r="C9" s="14" t="s">
        <v>26</v>
      </c>
      <c r="D9" s="8" t="s">
        <v>13</v>
      </c>
      <c r="E9" s="8">
        <v>1</v>
      </c>
      <c r="F9" s="8"/>
      <c r="G9" s="8"/>
      <c r="H9" s="8"/>
      <c r="I9" s="8" t="s">
        <v>24</v>
      </c>
    </row>
    <row r="10" spans="1:9" ht="39" customHeight="1">
      <c r="A10" s="7">
        <v>6</v>
      </c>
      <c r="B10" s="13" t="s">
        <v>27</v>
      </c>
      <c r="C10" s="14" t="s">
        <v>28</v>
      </c>
      <c r="D10" s="8" t="s">
        <v>13</v>
      </c>
      <c r="E10" s="8">
        <v>5</v>
      </c>
      <c r="F10" s="8"/>
      <c r="G10" s="8"/>
      <c r="H10" s="8"/>
      <c r="I10" s="8"/>
    </row>
    <row r="11" spans="1:9" ht="35.1" customHeight="1">
      <c r="A11" s="33" t="s">
        <v>29</v>
      </c>
      <c r="B11" s="34"/>
      <c r="C11" s="34"/>
      <c r="D11" s="34"/>
      <c r="E11" s="34"/>
      <c r="F11" s="34"/>
      <c r="G11" s="34"/>
      <c r="H11" s="34"/>
      <c r="I11" s="35"/>
    </row>
    <row r="12" spans="1:9" s="1" customFormat="1" ht="180.75" customHeight="1">
      <c r="A12" s="7">
        <v>1</v>
      </c>
      <c r="B12" s="14" t="s">
        <v>30</v>
      </c>
      <c r="C12" s="10" t="s">
        <v>31</v>
      </c>
      <c r="D12" s="8" t="s">
        <v>13</v>
      </c>
      <c r="E12" s="8">
        <v>2</v>
      </c>
      <c r="F12" s="11"/>
      <c r="G12" s="7"/>
      <c r="H12" s="10"/>
      <c r="I12" s="8" t="s">
        <v>32</v>
      </c>
    </row>
    <row r="13" spans="1:9" s="1" customFormat="1" ht="30" customHeight="1">
      <c r="A13" s="7">
        <v>2</v>
      </c>
      <c r="B13" s="15" t="s">
        <v>33</v>
      </c>
      <c r="C13" s="10" t="s">
        <v>34</v>
      </c>
      <c r="D13" s="8" t="s">
        <v>35</v>
      </c>
      <c r="E13" s="8">
        <v>1</v>
      </c>
      <c r="F13" s="11"/>
      <c r="G13" s="7"/>
      <c r="H13" s="10"/>
      <c r="I13" s="8" t="s">
        <v>36</v>
      </c>
    </row>
    <row r="14" spans="1:9" s="1" customFormat="1" ht="45" customHeight="1">
      <c r="A14" s="7">
        <v>3</v>
      </c>
      <c r="B14" s="15" t="s">
        <v>37</v>
      </c>
      <c r="C14" s="10" t="s">
        <v>38</v>
      </c>
      <c r="D14" s="8" t="s">
        <v>39</v>
      </c>
      <c r="E14" s="8">
        <v>1</v>
      </c>
      <c r="F14" s="11"/>
      <c r="G14" s="7"/>
      <c r="H14" s="10"/>
      <c r="I14" s="8" t="s">
        <v>40</v>
      </c>
    </row>
    <row r="15" spans="1:9" s="1" customFormat="1" ht="47.1" customHeight="1">
      <c r="A15" s="7">
        <v>4</v>
      </c>
      <c r="B15" s="15" t="s">
        <v>41</v>
      </c>
      <c r="C15" s="10" t="s">
        <v>42</v>
      </c>
      <c r="D15" s="8" t="s">
        <v>35</v>
      </c>
      <c r="E15" s="8">
        <v>2</v>
      </c>
      <c r="F15" s="11"/>
      <c r="G15" s="7"/>
      <c r="H15" s="10"/>
      <c r="I15" s="8" t="s">
        <v>40</v>
      </c>
    </row>
    <row r="16" spans="1:9" s="1" customFormat="1" ht="47.1" customHeight="1">
      <c r="A16" s="7">
        <v>5</v>
      </c>
      <c r="B16" s="13" t="s">
        <v>43</v>
      </c>
      <c r="C16" s="14" t="s">
        <v>44</v>
      </c>
      <c r="D16" s="13" t="s">
        <v>35</v>
      </c>
      <c r="E16" s="13">
        <v>1</v>
      </c>
      <c r="F16" s="13"/>
      <c r="G16" s="13"/>
      <c r="H16" s="9"/>
      <c r="I16" s="8" t="s">
        <v>36</v>
      </c>
    </row>
    <row r="17" spans="1:9" s="1" customFormat="1" ht="107.25" customHeight="1">
      <c r="A17" s="7">
        <v>6</v>
      </c>
      <c r="B17" s="8" t="s">
        <v>45</v>
      </c>
      <c r="C17" s="9" t="s">
        <v>46</v>
      </c>
      <c r="D17" s="8" t="s">
        <v>13</v>
      </c>
      <c r="E17" s="8">
        <v>1</v>
      </c>
      <c r="F17" s="11"/>
      <c r="G17" s="7"/>
      <c r="H17" s="10"/>
      <c r="I17" s="8" t="s">
        <v>24</v>
      </c>
    </row>
    <row r="18" spans="1:9" s="1" customFormat="1" ht="44.1" customHeight="1">
      <c r="A18" s="7">
        <v>7</v>
      </c>
      <c r="B18" s="8" t="s">
        <v>15</v>
      </c>
      <c r="C18" s="10" t="s">
        <v>16</v>
      </c>
      <c r="D18" s="8" t="s">
        <v>17</v>
      </c>
      <c r="E18" s="8">
        <v>200</v>
      </c>
      <c r="F18" s="11"/>
      <c r="G18" s="7"/>
      <c r="H18" s="12"/>
      <c r="I18" s="8" t="s">
        <v>18</v>
      </c>
    </row>
    <row r="19" spans="1:9" s="1" customFormat="1" ht="35.1" customHeight="1">
      <c r="A19" s="7">
        <v>8</v>
      </c>
      <c r="B19" s="8" t="s">
        <v>19</v>
      </c>
      <c r="C19" s="9" t="s">
        <v>20</v>
      </c>
      <c r="D19" s="8" t="s">
        <v>17</v>
      </c>
      <c r="E19" s="8">
        <v>130</v>
      </c>
      <c r="F19" s="8"/>
      <c r="G19" s="7"/>
      <c r="H19" s="12"/>
      <c r="I19" s="8" t="s">
        <v>21</v>
      </c>
    </row>
    <row r="20" spans="1:9" s="1" customFormat="1" ht="48.75" customHeight="1">
      <c r="A20" s="7">
        <v>9</v>
      </c>
      <c r="B20" s="8" t="s">
        <v>47</v>
      </c>
      <c r="C20" s="9" t="s">
        <v>48</v>
      </c>
      <c r="D20" s="8" t="s">
        <v>17</v>
      </c>
      <c r="E20" s="8">
        <v>180</v>
      </c>
      <c r="F20" s="8"/>
      <c r="G20" s="7"/>
      <c r="H20" s="12"/>
      <c r="I20" s="8" t="s">
        <v>49</v>
      </c>
    </row>
    <row r="21" spans="1:9" s="1" customFormat="1" ht="47.25" customHeight="1">
      <c r="A21" s="7">
        <v>10</v>
      </c>
      <c r="B21" s="8" t="s">
        <v>50</v>
      </c>
      <c r="C21" s="9" t="s">
        <v>51</v>
      </c>
      <c r="D21" s="8" t="s">
        <v>39</v>
      </c>
      <c r="E21" s="8">
        <v>2</v>
      </c>
      <c r="F21" s="11"/>
      <c r="G21" s="7"/>
      <c r="H21" s="8"/>
      <c r="I21" s="8"/>
    </row>
    <row r="22" spans="1:9" s="1" customFormat="1" ht="39" customHeight="1">
      <c r="A22" s="7">
        <v>11</v>
      </c>
      <c r="B22" s="8" t="s">
        <v>52</v>
      </c>
      <c r="C22" s="9" t="s">
        <v>53</v>
      </c>
      <c r="D22" s="8" t="s">
        <v>54</v>
      </c>
      <c r="E22" s="8">
        <v>2</v>
      </c>
      <c r="F22" s="8"/>
      <c r="G22" s="7"/>
      <c r="H22" s="8"/>
      <c r="I22" s="8"/>
    </row>
    <row r="23" spans="1:9" s="1" customFormat="1" ht="39" customHeight="1">
      <c r="A23" s="7">
        <v>12</v>
      </c>
      <c r="B23" s="8" t="s">
        <v>55</v>
      </c>
      <c r="C23" s="9" t="s">
        <v>56</v>
      </c>
      <c r="D23" s="8" t="s">
        <v>57</v>
      </c>
      <c r="E23" s="8">
        <v>2</v>
      </c>
      <c r="F23" s="8"/>
      <c r="G23" s="7"/>
      <c r="H23" s="8"/>
      <c r="I23" s="8"/>
    </row>
    <row r="24" spans="1:9" s="1" customFormat="1" ht="39" customHeight="1">
      <c r="A24" s="33" t="s">
        <v>58</v>
      </c>
      <c r="B24" s="34"/>
      <c r="C24" s="34"/>
      <c r="D24" s="34"/>
      <c r="E24" s="34"/>
      <c r="F24" s="34"/>
      <c r="G24" s="34"/>
      <c r="H24" s="34"/>
      <c r="I24" s="35"/>
    </row>
    <row r="25" spans="1:9" s="1" customFormat="1" ht="171" customHeight="1">
      <c r="A25" s="7">
        <v>1</v>
      </c>
      <c r="B25" s="15" t="s">
        <v>59</v>
      </c>
      <c r="C25" s="10" t="s">
        <v>60</v>
      </c>
      <c r="D25" s="8" t="s">
        <v>13</v>
      </c>
      <c r="E25" s="8">
        <v>1</v>
      </c>
      <c r="F25" s="11"/>
      <c r="G25" s="7"/>
      <c r="H25" s="10"/>
      <c r="I25" s="8" t="s">
        <v>32</v>
      </c>
    </row>
    <row r="26" spans="1:9" s="1" customFormat="1" ht="34.5" customHeight="1">
      <c r="A26" s="7">
        <v>2</v>
      </c>
      <c r="B26" s="15" t="s">
        <v>33</v>
      </c>
      <c r="C26" s="10" t="s">
        <v>34</v>
      </c>
      <c r="D26" s="8" t="s">
        <v>35</v>
      </c>
      <c r="E26" s="8">
        <v>1</v>
      </c>
      <c r="F26" s="11"/>
      <c r="G26" s="7"/>
      <c r="H26" s="10"/>
      <c r="I26" s="8" t="s">
        <v>36</v>
      </c>
    </row>
    <row r="27" spans="1:9" s="1" customFormat="1" ht="42" customHeight="1">
      <c r="A27" s="7">
        <v>3</v>
      </c>
      <c r="B27" s="15" t="s">
        <v>61</v>
      </c>
      <c r="C27" s="10" t="s">
        <v>62</v>
      </c>
      <c r="D27" s="8" t="s">
        <v>39</v>
      </c>
      <c r="E27" s="8">
        <v>1</v>
      </c>
      <c r="F27" s="11"/>
      <c r="G27" s="7"/>
      <c r="H27" s="10"/>
      <c r="I27" s="8" t="s">
        <v>40</v>
      </c>
    </row>
    <row r="28" spans="1:9" s="1" customFormat="1" ht="46.5" customHeight="1">
      <c r="A28" s="7">
        <v>4</v>
      </c>
      <c r="B28" s="15" t="s">
        <v>41</v>
      </c>
      <c r="C28" s="10" t="s">
        <v>63</v>
      </c>
      <c r="D28" s="8" t="s">
        <v>35</v>
      </c>
      <c r="E28" s="8">
        <v>1</v>
      </c>
      <c r="F28" s="11"/>
      <c r="G28" s="7"/>
      <c r="H28" s="10"/>
      <c r="I28" s="8" t="s">
        <v>40</v>
      </c>
    </row>
    <row r="29" spans="1:9" s="1" customFormat="1" ht="48" customHeight="1">
      <c r="A29" s="7">
        <v>5</v>
      </c>
      <c r="B29" s="13" t="s">
        <v>43</v>
      </c>
      <c r="C29" s="14" t="s">
        <v>44</v>
      </c>
      <c r="D29" s="13" t="s">
        <v>35</v>
      </c>
      <c r="E29" s="13">
        <v>1</v>
      </c>
      <c r="F29" s="13"/>
      <c r="G29" s="13"/>
      <c r="H29" s="9"/>
      <c r="I29" s="8" t="s">
        <v>36</v>
      </c>
    </row>
    <row r="30" spans="1:9" s="1" customFormat="1" ht="42" customHeight="1">
      <c r="A30" s="7">
        <v>6</v>
      </c>
      <c r="B30" s="8" t="s">
        <v>15</v>
      </c>
      <c r="C30" s="10" t="s">
        <v>16</v>
      </c>
      <c r="D30" s="8" t="s">
        <v>17</v>
      </c>
      <c r="E30" s="8">
        <v>60</v>
      </c>
      <c r="F30" s="11"/>
      <c r="G30" s="7"/>
      <c r="H30" s="12"/>
      <c r="I30" s="8" t="s">
        <v>18</v>
      </c>
    </row>
    <row r="31" spans="1:9" s="1" customFormat="1" ht="39" customHeight="1">
      <c r="A31" s="7">
        <v>7</v>
      </c>
      <c r="B31" s="8" t="s">
        <v>19</v>
      </c>
      <c r="C31" s="9" t="s">
        <v>20</v>
      </c>
      <c r="D31" s="8" t="s">
        <v>17</v>
      </c>
      <c r="E31" s="8">
        <v>50</v>
      </c>
      <c r="F31" s="8"/>
      <c r="G31" s="7"/>
      <c r="H31" s="12"/>
      <c r="I31" s="8" t="s">
        <v>21</v>
      </c>
    </row>
    <row r="32" spans="1:9" s="1" customFormat="1" ht="42.75" customHeight="1">
      <c r="A32" s="7">
        <v>8</v>
      </c>
      <c r="B32" s="8" t="s">
        <v>47</v>
      </c>
      <c r="C32" s="9" t="s">
        <v>48</v>
      </c>
      <c r="D32" s="8" t="s">
        <v>17</v>
      </c>
      <c r="E32" s="8">
        <v>80</v>
      </c>
      <c r="F32" s="8"/>
      <c r="G32" s="7"/>
      <c r="H32" s="12"/>
      <c r="I32" s="8" t="s">
        <v>49</v>
      </c>
    </row>
    <row r="33" spans="1:9" s="1" customFormat="1" ht="45" customHeight="1">
      <c r="A33" s="7">
        <v>9</v>
      </c>
      <c r="B33" s="8" t="s">
        <v>50</v>
      </c>
      <c r="C33" s="9" t="s">
        <v>51</v>
      </c>
      <c r="D33" s="8" t="s">
        <v>39</v>
      </c>
      <c r="E33" s="8">
        <v>1</v>
      </c>
      <c r="F33" s="11"/>
      <c r="G33" s="7"/>
      <c r="H33" s="8"/>
      <c r="I33" s="8"/>
    </row>
    <row r="34" spans="1:9" s="1" customFormat="1" ht="44.25" customHeight="1">
      <c r="A34" s="7">
        <v>10</v>
      </c>
      <c r="B34" s="8" t="s">
        <v>64</v>
      </c>
      <c r="C34" s="9" t="s">
        <v>53</v>
      </c>
      <c r="D34" s="8" t="s">
        <v>54</v>
      </c>
      <c r="E34" s="8">
        <v>1</v>
      </c>
      <c r="F34" s="8"/>
      <c r="G34" s="7"/>
      <c r="H34" s="8"/>
      <c r="I34" s="8"/>
    </row>
    <row r="35" spans="1:9" s="1" customFormat="1" ht="39" customHeight="1">
      <c r="A35" s="33" t="s">
        <v>65</v>
      </c>
      <c r="B35" s="34"/>
      <c r="C35" s="34"/>
      <c r="D35" s="34"/>
      <c r="E35" s="34"/>
      <c r="F35" s="34"/>
      <c r="G35" s="34"/>
      <c r="H35" s="34"/>
      <c r="I35" s="35"/>
    </row>
    <row r="36" spans="1:9" s="1" customFormat="1" ht="38.1" customHeight="1">
      <c r="A36" s="7">
        <v>1</v>
      </c>
      <c r="B36" s="8" t="s">
        <v>66</v>
      </c>
      <c r="C36" s="9" t="s">
        <v>67</v>
      </c>
      <c r="D36" s="8" t="s">
        <v>68</v>
      </c>
      <c r="E36" s="8">
        <v>1</v>
      </c>
      <c r="F36" s="8"/>
      <c r="G36" s="7"/>
      <c r="H36" s="8"/>
      <c r="I36" s="8" t="s">
        <v>69</v>
      </c>
    </row>
    <row r="37" spans="1:9" s="1" customFormat="1" ht="42.95" customHeight="1">
      <c r="A37" s="7">
        <v>2</v>
      </c>
      <c r="B37" s="8" t="s">
        <v>70</v>
      </c>
      <c r="C37" s="9" t="s">
        <v>71</v>
      </c>
      <c r="D37" s="8" t="s">
        <v>13</v>
      </c>
      <c r="E37" s="8">
        <v>1</v>
      </c>
      <c r="F37" s="8"/>
      <c r="G37" s="8"/>
      <c r="H37" s="8"/>
      <c r="I37" s="8" t="s">
        <v>14</v>
      </c>
    </row>
    <row r="38" spans="1:9" s="1" customFormat="1" ht="57" customHeight="1">
      <c r="A38" s="7">
        <v>3</v>
      </c>
      <c r="B38" s="13" t="s">
        <v>72</v>
      </c>
      <c r="C38" s="14" t="s">
        <v>28</v>
      </c>
      <c r="D38" s="8" t="s">
        <v>54</v>
      </c>
      <c r="E38" s="8">
        <v>1</v>
      </c>
      <c r="F38" s="8"/>
      <c r="G38" s="8"/>
      <c r="H38" s="8"/>
      <c r="I38" s="8"/>
    </row>
    <row r="39" spans="1:9" ht="35.1" customHeight="1">
      <c r="A39" s="33" t="s">
        <v>73</v>
      </c>
      <c r="B39" s="34"/>
      <c r="C39" s="34"/>
      <c r="D39" s="34"/>
      <c r="E39" s="34"/>
      <c r="F39" s="34"/>
      <c r="G39" s="34"/>
      <c r="H39" s="34"/>
      <c r="I39" s="35"/>
    </row>
    <row r="40" spans="1:9" s="1" customFormat="1" ht="148.5">
      <c r="A40" s="7">
        <v>1</v>
      </c>
      <c r="B40" s="8" t="s">
        <v>11</v>
      </c>
      <c r="C40" s="9" t="s">
        <v>12</v>
      </c>
      <c r="D40" s="8" t="s">
        <v>13</v>
      </c>
      <c r="E40" s="8">
        <v>2</v>
      </c>
      <c r="F40" s="8"/>
      <c r="G40" s="7"/>
      <c r="H40" s="8"/>
      <c r="I40" s="8" t="s">
        <v>14</v>
      </c>
    </row>
    <row r="41" spans="1:9" s="1" customFormat="1" ht="43.5" customHeight="1">
      <c r="A41" s="7">
        <v>2</v>
      </c>
      <c r="B41" s="8" t="s">
        <v>15</v>
      </c>
      <c r="C41" s="10" t="s">
        <v>16</v>
      </c>
      <c r="D41" s="8" t="s">
        <v>17</v>
      </c>
      <c r="E41" s="8">
        <v>150</v>
      </c>
      <c r="F41" s="11"/>
      <c r="G41" s="7"/>
      <c r="H41" s="12"/>
      <c r="I41" s="8" t="s">
        <v>18</v>
      </c>
    </row>
    <row r="42" spans="1:9" s="1" customFormat="1" ht="38.25" customHeight="1">
      <c r="A42" s="7">
        <v>3</v>
      </c>
      <c r="B42" s="8" t="s">
        <v>19</v>
      </c>
      <c r="C42" s="9" t="s">
        <v>20</v>
      </c>
      <c r="D42" s="8" t="s">
        <v>17</v>
      </c>
      <c r="E42" s="8">
        <v>60</v>
      </c>
      <c r="F42" s="8"/>
      <c r="G42" s="7"/>
      <c r="H42" s="12"/>
      <c r="I42" s="8" t="s">
        <v>21</v>
      </c>
    </row>
    <row r="43" spans="1:9" s="1" customFormat="1" ht="44.25" customHeight="1">
      <c r="A43" s="7">
        <v>4</v>
      </c>
      <c r="B43" s="8" t="s">
        <v>74</v>
      </c>
      <c r="C43" s="9" t="s">
        <v>23</v>
      </c>
      <c r="D43" s="8" t="s">
        <v>13</v>
      </c>
      <c r="E43" s="8">
        <v>1</v>
      </c>
      <c r="F43" s="8"/>
      <c r="G43" s="8"/>
      <c r="H43" s="8"/>
      <c r="I43" s="8" t="s">
        <v>24</v>
      </c>
    </row>
    <row r="44" spans="1:9" s="1" customFormat="1" ht="44.1" customHeight="1">
      <c r="A44" s="7">
        <v>5</v>
      </c>
      <c r="B44" s="13" t="s">
        <v>27</v>
      </c>
      <c r="C44" s="14" t="s">
        <v>28</v>
      </c>
      <c r="D44" s="8" t="s">
        <v>13</v>
      </c>
      <c r="E44" s="8">
        <v>2</v>
      </c>
      <c r="F44" s="8"/>
      <c r="G44" s="8"/>
      <c r="H44" s="8"/>
      <c r="I44" s="8"/>
    </row>
    <row r="45" spans="1:9" s="1" customFormat="1" ht="44.1" customHeight="1">
      <c r="A45" s="33" t="s">
        <v>95</v>
      </c>
      <c r="B45" s="34"/>
      <c r="C45" s="34"/>
      <c r="D45" s="34"/>
      <c r="E45" s="34"/>
      <c r="F45" s="34"/>
      <c r="G45" s="34"/>
      <c r="H45" s="34"/>
      <c r="I45" s="35"/>
    </row>
    <row r="46" spans="1:9" s="1" customFormat="1" ht="44.1" customHeight="1">
      <c r="A46" s="7">
        <v>1</v>
      </c>
      <c r="B46" s="15" t="s">
        <v>59</v>
      </c>
      <c r="C46" s="10" t="s">
        <v>77</v>
      </c>
      <c r="D46" s="8" t="s">
        <v>13</v>
      </c>
      <c r="E46" s="8">
        <v>1</v>
      </c>
      <c r="F46" s="11">
        <v>0</v>
      </c>
      <c r="G46" s="7">
        <f>F46*E46</f>
        <v>0</v>
      </c>
      <c r="H46" s="8" t="s">
        <v>78</v>
      </c>
      <c r="I46" s="8" t="s">
        <v>79</v>
      </c>
    </row>
    <row r="47" spans="1:9" s="1" customFormat="1" ht="44.1" customHeight="1">
      <c r="A47" s="7">
        <v>2</v>
      </c>
      <c r="B47" s="15" t="s">
        <v>33</v>
      </c>
      <c r="C47" s="10" t="s">
        <v>34</v>
      </c>
      <c r="D47" s="8" t="s">
        <v>35</v>
      </c>
      <c r="E47" s="8">
        <v>1</v>
      </c>
      <c r="F47" s="11"/>
      <c r="G47" s="7"/>
      <c r="H47" s="10"/>
      <c r="I47" s="8" t="s">
        <v>36</v>
      </c>
    </row>
    <row r="48" spans="1:9" s="1" customFormat="1" ht="44.1" customHeight="1">
      <c r="A48" s="7">
        <v>4</v>
      </c>
      <c r="B48" s="13" t="s">
        <v>43</v>
      </c>
      <c r="C48" s="14" t="s">
        <v>44</v>
      </c>
      <c r="D48" s="13" t="s">
        <v>35</v>
      </c>
      <c r="E48" s="13">
        <v>1</v>
      </c>
      <c r="F48" s="13"/>
      <c r="G48" s="13"/>
      <c r="H48" s="9"/>
      <c r="I48" s="8" t="s">
        <v>36</v>
      </c>
    </row>
    <row r="49" spans="1:9" s="1" customFormat="1" ht="44.1" customHeight="1">
      <c r="A49" s="7">
        <v>5</v>
      </c>
      <c r="B49" s="8" t="s">
        <v>15</v>
      </c>
      <c r="C49" s="10" t="s">
        <v>16</v>
      </c>
      <c r="D49" s="8" t="s">
        <v>17</v>
      </c>
      <c r="E49" s="8">
        <v>60</v>
      </c>
      <c r="F49" s="11"/>
      <c r="G49" s="7"/>
      <c r="H49" s="12"/>
      <c r="I49" s="8" t="s">
        <v>18</v>
      </c>
    </row>
    <row r="50" spans="1:9" s="1" customFormat="1" ht="44.1" customHeight="1">
      <c r="A50" s="7">
        <v>6</v>
      </c>
      <c r="B50" s="8" t="s">
        <v>19</v>
      </c>
      <c r="C50" s="9" t="s">
        <v>20</v>
      </c>
      <c r="D50" s="8" t="s">
        <v>17</v>
      </c>
      <c r="E50" s="8">
        <v>50</v>
      </c>
      <c r="F50" s="8"/>
      <c r="G50" s="7"/>
      <c r="H50" s="12"/>
      <c r="I50" s="8" t="s">
        <v>21</v>
      </c>
    </row>
    <row r="51" spans="1:9" s="1" customFormat="1" ht="44.1" customHeight="1">
      <c r="A51" s="7">
        <v>7</v>
      </c>
      <c r="B51" s="8" t="s">
        <v>47</v>
      </c>
      <c r="C51" s="9" t="s">
        <v>48</v>
      </c>
      <c r="D51" s="8" t="s">
        <v>17</v>
      </c>
      <c r="E51" s="8">
        <v>50</v>
      </c>
      <c r="F51" s="8"/>
      <c r="G51" s="7"/>
      <c r="H51" s="12"/>
      <c r="I51" s="8" t="s">
        <v>49</v>
      </c>
    </row>
    <row r="52" spans="1:9" s="1" customFormat="1" ht="44.1" customHeight="1">
      <c r="A52" s="7">
        <v>8</v>
      </c>
      <c r="B52" s="8" t="s">
        <v>80</v>
      </c>
      <c r="C52" s="16" t="s">
        <v>81</v>
      </c>
      <c r="D52" s="17" t="s">
        <v>39</v>
      </c>
      <c r="E52" s="17">
        <v>1</v>
      </c>
      <c r="F52" s="18"/>
      <c r="G52" s="7"/>
      <c r="H52" s="19"/>
      <c r="I52" s="8"/>
    </row>
    <row r="53" spans="1:9" s="1" customFormat="1" ht="44.1" customHeight="1">
      <c r="A53" s="7">
        <v>9</v>
      </c>
      <c r="B53" s="8" t="s">
        <v>64</v>
      </c>
      <c r="C53" s="9" t="s">
        <v>53</v>
      </c>
      <c r="D53" s="8" t="s">
        <v>54</v>
      </c>
      <c r="E53" s="8">
        <v>1</v>
      </c>
      <c r="F53" s="8"/>
      <c r="G53" s="7"/>
      <c r="H53" s="8"/>
      <c r="I53" s="8"/>
    </row>
    <row r="54" spans="1:9" s="1" customFormat="1" ht="44.1" customHeight="1">
      <c r="A54" s="33" t="s">
        <v>96</v>
      </c>
      <c r="B54" s="34"/>
      <c r="C54" s="34"/>
      <c r="D54" s="34"/>
      <c r="E54" s="34"/>
      <c r="F54" s="34"/>
      <c r="G54" s="34"/>
      <c r="H54" s="34"/>
      <c r="I54" s="35"/>
    </row>
    <row r="55" spans="1:9" s="1" customFormat="1" ht="49.5" customHeight="1">
      <c r="A55" s="7">
        <v>1</v>
      </c>
      <c r="B55" s="15" t="s">
        <v>59</v>
      </c>
      <c r="C55" s="10" t="s">
        <v>77</v>
      </c>
      <c r="D55" s="8" t="s">
        <v>13</v>
      </c>
      <c r="E55" s="8">
        <v>2</v>
      </c>
      <c r="F55" s="11">
        <v>0</v>
      </c>
      <c r="G55" s="7">
        <f>F55*E55</f>
        <v>0</v>
      </c>
      <c r="H55" s="8" t="s">
        <v>78</v>
      </c>
      <c r="I55" s="8" t="s">
        <v>79</v>
      </c>
    </row>
    <row r="56" spans="1:9" s="1" customFormat="1" ht="44.1" customHeight="1">
      <c r="A56" s="7">
        <v>2</v>
      </c>
      <c r="B56" s="15" t="s">
        <v>33</v>
      </c>
      <c r="C56" s="10" t="s">
        <v>34</v>
      </c>
      <c r="D56" s="8" t="s">
        <v>35</v>
      </c>
      <c r="E56" s="8">
        <v>2</v>
      </c>
      <c r="F56" s="11"/>
      <c r="G56" s="7"/>
      <c r="H56" s="10"/>
      <c r="I56" s="8" t="s">
        <v>36</v>
      </c>
    </row>
    <row r="57" spans="1:9" s="1" customFormat="1" ht="44.1" customHeight="1">
      <c r="A57" s="7">
        <v>3</v>
      </c>
      <c r="B57" s="8" t="s">
        <v>15</v>
      </c>
      <c r="C57" s="10" t="s">
        <v>16</v>
      </c>
      <c r="D57" s="8" t="s">
        <v>17</v>
      </c>
      <c r="E57" s="8">
        <v>150</v>
      </c>
      <c r="F57" s="11"/>
      <c r="G57" s="7"/>
      <c r="H57" s="12"/>
      <c r="I57" s="8" t="s">
        <v>18</v>
      </c>
    </row>
    <row r="58" spans="1:9" s="1" customFormat="1" ht="39.75" customHeight="1">
      <c r="A58" s="7">
        <v>4</v>
      </c>
      <c r="B58" s="8" t="s">
        <v>19</v>
      </c>
      <c r="C58" s="9" t="s">
        <v>20</v>
      </c>
      <c r="D58" s="8" t="s">
        <v>17</v>
      </c>
      <c r="E58" s="8">
        <v>80</v>
      </c>
      <c r="F58" s="8"/>
      <c r="G58" s="7"/>
      <c r="H58" s="12"/>
      <c r="I58" s="8" t="s">
        <v>21</v>
      </c>
    </row>
    <row r="59" spans="1:9" s="1" customFormat="1" ht="45" customHeight="1">
      <c r="A59" s="7">
        <v>5</v>
      </c>
      <c r="B59" s="8" t="s">
        <v>47</v>
      </c>
      <c r="C59" s="9" t="s">
        <v>48</v>
      </c>
      <c r="D59" s="8" t="s">
        <v>17</v>
      </c>
      <c r="E59" s="8">
        <v>100</v>
      </c>
      <c r="F59" s="8"/>
      <c r="G59" s="7"/>
      <c r="H59" s="12"/>
      <c r="I59" s="8" t="s">
        <v>49</v>
      </c>
    </row>
    <row r="60" spans="1:9" s="1" customFormat="1" ht="44.1" customHeight="1">
      <c r="A60" s="7">
        <v>6</v>
      </c>
      <c r="B60" s="13" t="s">
        <v>75</v>
      </c>
      <c r="C60" s="14" t="s">
        <v>76</v>
      </c>
      <c r="D60" s="13" t="s">
        <v>35</v>
      </c>
      <c r="E60" s="13">
        <v>1</v>
      </c>
      <c r="F60" s="13"/>
      <c r="G60" s="13"/>
      <c r="H60" s="8"/>
      <c r="I60" s="8"/>
    </row>
    <row r="61" spans="1:9" s="1" customFormat="1" ht="44.25" customHeight="1">
      <c r="A61" s="7">
        <v>7</v>
      </c>
      <c r="B61" s="8" t="s">
        <v>80</v>
      </c>
      <c r="C61" s="16" t="s">
        <v>81</v>
      </c>
      <c r="D61" s="17" t="s">
        <v>39</v>
      </c>
      <c r="E61" s="17">
        <v>2</v>
      </c>
      <c r="F61" s="18"/>
      <c r="G61" s="7"/>
      <c r="H61" s="19"/>
      <c r="I61" s="8"/>
    </row>
    <row r="62" spans="1:9" s="1" customFormat="1" ht="44.1" customHeight="1">
      <c r="A62" s="7">
        <v>8</v>
      </c>
      <c r="B62" s="8" t="s">
        <v>64</v>
      </c>
      <c r="C62" s="9" t="s">
        <v>53</v>
      </c>
      <c r="D62" s="8" t="s">
        <v>54</v>
      </c>
      <c r="E62" s="8">
        <v>2</v>
      </c>
      <c r="F62" s="8"/>
      <c r="G62" s="7"/>
      <c r="H62" s="8"/>
      <c r="I62" s="8"/>
    </row>
    <row r="63" spans="1:9" s="1" customFormat="1" ht="44.1" customHeight="1">
      <c r="A63" s="33" t="s">
        <v>97</v>
      </c>
      <c r="B63" s="34"/>
      <c r="C63" s="34"/>
      <c r="D63" s="34"/>
      <c r="E63" s="34"/>
      <c r="F63" s="34"/>
      <c r="G63" s="34"/>
      <c r="H63" s="34"/>
      <c r="I63" s="35"/>
    </row>
    <row r="64" spans="1:9" s="1" customFormat="1" ht="164.25" customHeight="1">
      <c r="A64" s="7">
        <v>1</v>
      </c>
      <c r="B64" s="8" t="s">
        <v>11</v>
      </c>
      <c r="C64" s="9" t="s">
        <v>12</v>
      </c>
      <c r="D64" s="8" t="s">
        <v>13</v>
      </c>
      <c r="E64" s="8">
        <v>3</v>
      </c>
      <c r="F64" s="8"/>
      <c r="G64" s="7"/>
      <c r="H64" s="8"/>
      <c r="I64" s="8" t="s">
        <v>14</v>
      </c>
    </row>
    <row r="65" spans="1:9" s="1" customFormat="1" ht="41.25" customHeight="1">
      <c r="A65" s="7">
        <v>2</v>
      </c>
      <c r="B65" s="8" t="s">
        <v>15</v>
      </c>
      <c r="C65" s="10" t="s">
        <v>16</v>
      </c>
      <c r="D65" s="8" t="s">
        <v>17</v>
      </c>
      <c r="E65" s="8">
        <v>150</v>
      </c>
      <c r="F65" s="11"/>
      <c r="G65" s="7"/>
      <c r="H65" s="12"/>
      <c r="I65" s="8" t="s">
        <v>18</v>
      </c>
    </row>
    <row r="66" spans="1:9" s="1" customFormat="1" ht="37.5" customHeight="1">
      <c r="A66" s="7">
        <v>3</v>
      </c>
      <c r="B66" s="8" t="s">
        <v>19</v>
      </c>
      <c r="C66" s="9" t="s">
        <v>20</v>
      </c>
      <c r="D66" s="8" t="s">
        <v>17</v>
      </c>
      <c r="E66" s="8">
        <v>60</v>
      </c>
      <c r="F66" s="8"/>
      <c r="G66" s="7"/>
      <c r="H66" s="12"/>
      <c r="I66" s="8" t="s">
        <v>21</v>
      </c>
    </row>
    <row r="67" spans="1:9" s="1" customFormat="1" ht="40.5" customHeight="1">
      <c r="A67" s="7">
        <v>4</v>
      </c>
      <c r="B67" s="8" t="s">
        <v>22</v>
      </c>
      <c r="C67" s="9" t="s">
        <v>23</v>
      </c>
      <c r="D67" s="8" t="s">
        <v>13</v>
      </c>
      <c r="E67" s="8">
        <v>1</v>
      </c>
      <c r="F67" s="8"/>
      <c r="G67" s="8"/>
      <c r="H67" s="8"/>
      <c r="I67" s="8" t="s">
        <v>24</v>
      </c>
    </row>
    <row r="68" spans="1:9" s="1" customFormat="1" ht="44.1" customHeight="1">
      <c r="A68" s="7">
        <v>5</v>
      </c>
      <c r="B68" s="13" t="s">
        <v>27</v>
      </c>
      <c r="C68" s="14" t="s">
        <v>28</v>
      </c>
      <c r="D68" s="8" t="s">
        <v>13</v>
      </c>
      <c r="E68" s="8">
        <v>3</v>
      </c>
      <c r="F68" s="8"/>
      <c r="G68" s="8"/>
      <c r="H68" s="8"/>
      <c r="I68" s="8"/>
    </row>
    <row r="69" spans="1:9" s="1" customFormat="1" ht="44.1" customHeight="1">
      <c r="A69" s="33" t="s">
        <v>98</v>
      </c>
      <c r="B69" s="34"/>
      <c r="C69" s="34"/>
      <c r="D69" s="34"/>
      <c r="E69" s="34"/>
      <c r="F69" s="34"/>
      <c r="G69" s="34"/>
      <c r="H69" s="34"/>
      <c r="I69" s="35"/>
    </row>
    <row r="70" spans="1:9" s="1" customFormat="1" ht="161.25" customHeight="1">
      <c r="A70" s="7">
        <v>1</v>
      </c>
      <c r="B70" s="8" t="s">
        <v>82</v>
      </c>
      <c r="C70" s="9" t="s">
        <v>12</v>
      </c>
      <c r="D70" s="8" t="s">
        <v>13</v>
      </c>
      <c r="E70" s="8">
        <v>6</v>
      </c>
      <c r="F70" s="8"/>
      <c r="G70" s="7"/>
      <c r="H70" s="8"/>
      <c r="I70" s="8" t="s">
        <v>14</v>
      </c>
    </row>
    <row r="71" spans="1:9" s="1" customFormat="1" ht="147" customHeight="1">
      <c r="A71" s="7">
        <v>2</v>
      </c>
      <c r="B71" s="8" t="s">
        <v>83</v>
      </c>
      <c r="C71" s="20" t="s">
        <v>93</v>
      </c>
      <c r="D71" s="8" t="s">
        <v>13</v>
      </c>
      <c r="E71" s="8">
        <v>1</v>
      </c>
      <c r="F71" s="8"/>
      <c r="G71" s="8"/>
      <c r="H71" s="8"/>
      <c r="I71" s="8" t="s">
        <v>14</v>
      </c>
    </row>
    <row r="72" spans="1:9" s="1" customFormat="1" ht="44.1" customHeight="1">
      <c r="A72" s="7">
        <v>3</v>
      </c>
      <c r="B72" s="8" t="s">
        <v>15</v>
      </c>
      <c r="C72" s="10" t="s">
        <v>16</v>
      </c>
      <c r="D72" s="8" t="s">
        <v>17</v>
      </c>
      <c r="E72" s="8">
        <v>420</v>
      </c>
      <c r="F72" s="11"/>
      <c r="G72" s="7"/>
      <c r="H72" s="12"/>
      <c r="I72" s="8" t="s">
        <v>18</v>
      </c>
    </row>
    <row r="73" spans="1:9" s="1" customFormat="1" ht="44.1" customHeight="1">
      <c r="A73" s="7">
        <v>4</v>
      </c>
      <c r="B73" s="8" t="s">
        <v>19</v>
      </c>
      <c r="C73" s="9" t="s">
        <v>20</v>
      </c>
      <c r="D73" s="8" t="s">
        <v>17</v>
      </c>
      <c r="E73" s="8">
        <v>290</v>
      </c>
      <c r="F73" s="8"/>
      <c r="G73" s="7"/>
      <c r="H73" s="12"/>
      <c r="I73" s="8" t="s">
        <v>21</v>
      </c>
    </row>
    <row r="74" spans="1:9" s="1" customFormat="1" ht="44.1" customHeight="1">
      <c r="A74" s="7">
        <v>5</v>
      </c>
      <c r="B74" s="8" t="s">
        <v>22</v>
      </c>
      <c r="C74" s="9" t="s">
        <v>23</v>
      </c>
      <c r="D74" s="8" t="s">
        <v>13</v>
      </c>
      <c r="E74" s="8">
        <v>2</v>
      </c>
      <c r="F74" s="8"/>
      <c r="G74" s="8"/>
      <c r="H74" s="8"/>
      <c r="I74" s="8" t="s">
        <v>24</v>
      </c>
    </row>
    <row r="75" spans="1:9" s="1" customFormat="1" ht="44.1" customHeight="1">
      <c r="A75" s="7">
        <v>6</v>
      </c>
      <c r="B75" s="13" t="s">
        <v>27</v>
      </c>
      <c r="C75" s="14" t="s">
        <v>28</v>
      </c>
      <c r="D75" s="8" t="s">
        <v>13</v>
      </c>
      <c r="E75" s="8">
        <v>7</v>
      </c>
      <c r="F75" s="8"/>
      <c r="G75" s="8"/>
      <c r="H75" s="8"/>
      <c r="I75" s="8"/>
    </row>
    <row r="76" spans="1:9" s="1" customFormat="1" ht="36.950000000000003" customHeight="1">
      <c r="A76" s="30" t="s">
        <v>84</v>
      </c>
      <c r="B76" s="30"/>
      <c r="C76" s="30"/>
      <c r="D76" s="30"/>
      <c r="E76" s="30"/>
      <c r="F76" s="31">
        <f>SUM(G5:G75)</f>
        <v>0</v>
      </c>
      <c r="G76" s="31"/>
      <c r="H76" s="12"/>
      <c r="I76" s="8"/>
    </row>
    <row r="77" spans="1:9" s="1" customFormat="1" ht="30" customHeight="1">
      <c r="A77" s="30" t="s">
        <v>85</v>
      </c>
      <c r="B77" s="30"/>
      <c r="C77" s="30"/>
      <c r="D77" s="30"/>
      <c r="E77" s="30"/>
      <c r="F77" s="31">
        <f>F76*9%</f>
        <v>0</v>
      </c>
      <c r="G77" s="31"/>
      <c r="H77" s="12"/>
      <c r="I77" s="8"/>
    </row>
    <row r="78" spans="1:9" s="1" customFormat="1" ht="30" customHeight="1">
      <c r="A78" s="30" t="s">
        <v>86</v>
      </c>
      <c r="B78" s="30"/>
      <c r="C78" s="30"/>
      <c r="D78" s="30"/>
      <c r="E78" s="30"/>
      <c r="F78" s="31">
        <f>F76+F77</f>
        <v>0</v>
      </c>
      <c r="G78" s="31"/>
      <c r="H78" s="12"/>
      <c r="I78" s="8"/>
    </row>
    <row r="79" spans="1:9" s="1" customFormat="1" ht="25.5" customHeight="1">
      <c r="A79" s="32" t="s">
        <v>87</v>
      </c>
      <c r="B79" s="32"/>
      <c r="C79" s="32"/>
      <c r="D79" s="32"/>
      <c r="E79" s="32"/>
      <c r="F79" s="32"/>
      <c r="G79" s="32"/>
      <c r="H79" s="32"/>
      <c r="I79" s="21"/>
    </row>
    <row r="80" spans="1:9" s="1" customFormat="1" ht="30" customHeight="1">
      <c r="A80" s="32" t="s">
        <v>94</v>
      </c>
      <c r="B80" s="32"/>
      <c r="C80" s="32"/>
      <c r="D80" s="32"/>
      <c r="E80" s="32"/>
      <c r="F80" s="32"/>
      <c r="G80" s="32"/>
      <c r="H80" s="32"/>
      <c r="I80" s="21"/>
    </row>
    <row r="81" spans="1:9" s="1" customFormat="1" ht="30" customHeight="1">
      <c r="A81" s="32" t="s">
        <v>88</v>
      </c>
      <c r="B81" s="32"/>
      <c r="C81" s="32"/>
      <c r="D81" s="32"/>
      <c r="E81" s="32"/>
      <c r="F81" s="32"/>
      <c r="G81" s="32"/>
      <c r="H81" s="32"/>
      <c r="I81" s="21"/>
    </row>
    <row r="82" spans="1:9" s="1" customFormat="1" ht="30" customHeight="1">
      <c r="A82" s="22"/>
      <c r="B82" s="23"/>
      <c r="C82" s="27" t="s">
        <v>89</v>
      </c>
      <c r="D82" s="27"/>
      <c r="E82" s="28"/>
      <c r="F82" s="28"/>
      <c r="G82" s="28"/>
      <c r="H82" s="28"/>
      <c r="I82" s="21"/>
    </row>
    <row r="83" spans="1:9" s="1" customFormat="1" ht="30" customHeight="1">
      <c r="B83" s="5"/>
      <c r="C83" s="24" t="s">
        <v>90</v>
      </c>
      <c r="D83" s="24"/>
      <c r="E83" s="29"/>
      <c r="F83" s="29"/>
      <c r="G83" s="29"/>
      <c r="H83" s="29"/>
      <c r="I83" s="4"/>
    </row>
    <row r="84" spans="1:9" s="1" customFormat="1" ht="30" customHeight="1">
      <c r="B84" s="5"/>
      <c r="C84" s="24" t="s">
        <v>91</v>
      </c>
      <c r="D84" s="24"/>
      <c r="E84" s="29"/>
      <c r="F84" s="29"/>
      <c r="G84" s="29"/>
      <c r="H84" s="29"/>
      <c r="I84" s="4"/>
    </row>
    <row r="85" spans="1:9" s="1" customFormat="1" ht="30" customHeight="1">
      <c r="B85" s="5"/>
      <c r="C85" s="24" t="s">
        <v>92</v>
      </c>
      <c r="D85" s="24"/>
      <c r="E85" s="25"/>
      <c r="F85" s="25"/>
      <c r="G85" s="25"/>
      <c r="H85" s="25"/>
      <c r="I85" s="4"/>
    </row>
  </sheetData>
  <mergeCells count="27">
    <mergeCell ref="A4:I4"/>
    <mergeCell ref="A11:I11"/>
    <mergeCell ref="A24:I24"/>
    <mergeCell ref="A35:I35"/>
    <mergeCell ref="A39:I39"/>
    <mergeCell ref="A76:E76"/>
    <mergeCell ref="F76:G76"/>
    <mergeCell ref="A77:E77"/>
    <mergeCell ref="F77:G77"/>
    <mergeCell ref="A45:I45"/>
    <mergeCell ref="A54:I54"/>
    <mergeCell ref="C85:D85"/>
    <mergeCell ref="E85:H85"/>
    <mergeCell ref="A1:I2"/>
    <mergeCell ref="C82:D82"/>
    <mergeCell ref="E82:H82"/>
    <mergeCell ref="C83:D83"/>
    <mergeCell ref="E83:H83"/>
    <mergeCell ref="C84:D84"/>
    <mergeCell ref="E84:H84"/>
    <mergeCell ref="A78:E78"/>
    <mergeCell ref="F78:G78"/>
    <mergeCell ref="A79:H79"/>
    <mergeCell ref="A80:H80"/>
    <mergeCell ref="A81:H81"/>
    <mergeCell ref="A63:I63"/>
    <mergeCell ref="A69:I69"/>
  </mergeCells>
  <phoneticPr fontId="11" type="noConversion"/>
  <printOptions horizontalCentered="1" gridLines="1"/>
  <pageMargins left="0.39370078740157483" right="0.39370078740157483" top="0.21" bottom="0.13" header="0.14000000000000001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ANA-AN00</dc:creator>
  <cp:lastModifiedBy>Administrator</cp:lastModifiedBy>
  <cp:lastPrinted>2022-01-10T07:17:31Z</cp:lastPrinted>
  <dcterms:created xsi:type="dcterms:W3CDTF">2006-09-15T00:00:00Z</dcterms:created>
  <dcterms:modified xsi:type="dcterms:W3CDTF">2022-01-10T07:17:36Z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TemplateUUID">
    <vt:lpwstr>v1.0_mb_jANs+qTx62QV++YDhRxXpA==</vt:lpwstr>
  </property>
  <property fmtid="{D5CDD505-2E9C-101B-9397-08002B2CF9AE}" pid="3" name="ICV">
    <vt:lpwstr>BFB6B2DEDA1B4E95873E3C5E2F3BFF52</vt:lpwstr>
  </property>
  <property fmtid="{D5CDD505-2E9C-101B-9397-08002B2CF9AE}" pid="4" name="KSOProductBuildVer">
    <vt:lpwstr>2052-11.1.0.11115</vt:lpwstr>
  </property>
</Properties>
</file>