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900"/>
  </bookViews>
  <sheets>
    <sheet name="更新" sheetId="2" r:id="rId1"/>
    <sheet name="Sheet2 (2)" sheetId="4" r:id="rId2"/>
    <sheet name="Sheet1" sheetId="3" r:id="rId3"/>
  </sheets>
  <definedNames>
    <definedName name="_xlnm._FilterDatabase" localSheetId="0" hidden="1">更新!$A$4:$H$182</definedName>
    <definedName name="_xlnm._FilterDatabase" localSheetId="1" hidden="1">'Sheet2 (2)'!$A$4:$AF$207</definedName>
  </definedNames>
  <calcPr calcId="144525"/>
</workbook>
</file>

<file path=xl/sharedStrings.xml><?xml version="1.0" encoding="utf-8"?>
<sst xmlns="http://schemas.openxmlformats.org/spreadsheetml/2006/main" count="1419" uniqueCount="446">
  <si>
    <t>广东省人民医院打印耗材及配送项目需求表</t>
  </si>
  <si>
    <r>
      <t>注：</t>
    </r>
    <r>
      <rPr>
        <sz val="14"/>
        <color theme="1"/>
        <rFont val="宋体"/>
        <charset val="134"/>
        <scheme val="minor"/>
      </rPr>
      <t xml:space="preserve">
1.服务期2年，以下产品全部需要供应商送货至科室
2.本清单中所列的参考品牌仅作为说明并没有限制性，如出现了参考品牌则默认添加“或相当于”字样。</t>
    </r>
  </si>
  <si>
    <t>单位（名称+盖章）：</t>
  </si>
  <si>
    <t>序号</t>
  </si>
  <si>
    <t>产品名称</t>
  </si>
  <si>
    <t>规格</t>
  </si>
  <si>
    <t>要求或参考品牌</t>
  </si>
  <si>
    <t>单位</t>
  </si>
  <si>
    <t>年采购量</t>
  </si>
  <si>
    <t>单价</t>
  </si>
  <si>
    <t>总金额</t>
  </si>
  <si>
    <t>复印纸</t>
  </si>
  <si>
    <t>A4 80G 500张/包</t>
  </si>
  <si>
    <t>天章 得力 亚太森博</t>
  </si>
  <si>
    <t>包</t>
  </si>
  <si>
    <t>复印纸（空白处方）</t>
  </si>
  <si>
    <t>A5 80G 500张/包</t>
  </si>
  <si>
    <t>A4 70g 500张/包</t>
  </si>
  <si>
    <t>A5 80G 500张/包（黄色/浅绿）</t>
  </si>
  <si>
    <t>彩色复印纸</t>
  </si>
  <si>
    <t>A4 80g 500张/包（浅红/浅蓝/浅黄/浅绿)</t>
  </si>
  <si>
    <t>A3 80g 500张/包</t>
  </si>
  <si>
    <t>电脑纸</t>
  </si>
  <si>
    <t>80列 单层  1000张/箱</t>
  </si>
  <si>
    <t>金丝雀、得力、华杰</t>
  </si>
  <si>
    <t>箱</t>
  </si>
  <si>
    <t>80列 双层 三等分  1000张/箱</t>
  </si>
  <si>
    <t>电脑纸(输液卡)</t>
  </si>
  <si>
    <t>单层170×12" 1333张/箱</t>
  </si>
  <si>
    <t>80列 1层白 1等分 撕边4000页/箱</t>
  </si>
  <si>
    <t>80列 2层白 1/3等分 不撕边1000页/箱</t>
  </si>
  <si>
    <t>80列 双层  1000张/箱</t>
  </si>
  <si>
    <t>80列 3层彩 1/3等分 不撕边 1000页/箱</t>
  </si>
  <si>
    <t>80列 3层彩 1/3等分  1000页/箱</t>
  </si>
  <si>
    <t>80列 单层 三等份 1000张/箱</t>
  </si>
  <si>
    <t>遮光相纸</t>
  </si>
  <si>
    <t>A4高光相纸 230g  20张/包</t>
  </si>
  <si>
    <t>梦丽、得力、雅岚</t>
  </si>
  <si>
    <t>相纸</t>
  </si>
  <si>
    <t>A5高光相纸 180g 100张/包</t>
  </si>
  <si>
    <t>处方）电脑白色处方纸(空白普通/精二处方)</t>
  </si>
  <si>
    <t xml:space="preserve">2000张/箱 (148×8.5") </t>
  </si>
  <si>
    <t>电脑黄色处方纸(急诊)</t>
  </si>
  <si>
    <t xml:space="preserve">黄色 有孔148×8.5"/2000张/盒 </t>
  </si>
  <si>
    <t>儿科处方纸</t>
  </si>
  <si>
    <t>绿色148×8.5"/2000张/盒</t>
  </si>
  <si>
    <t>热敏纸</t>
  </si>
  <si>
    <t xml:space="preserve">80*80mm </t>
  </si>
  <si>
    <t>得力、驻力、粤双叶</t>
  </si>
  <si>
    <t>卷</t>
  </si>
  <si>
    <t>57*50mm</t>
  </si>
  <si>
    <t>57*30mm</t>
  </si>
  <si>
    <t>57*42mm</t>
  </si>
  <si>
    <t>打码纸</t>
  </si>
  <si>
    <t>12*22cm</t>
  </si>
  <si>
    <t>彩色喷墨打印纸</t>
  </si>
  <si>
    <t>A4 108g 100张/包</t>
  </si>
  <si>
    <t>梦丽、得力、佳能</t>
  </si>
  <si>
    <t>过塑纸</t>
  </si>
  <si>
    <t>A4 7C 100张/盒</t>
  </si>
  <si>
    <t>华杰、艺都千帆、得力</t>
  </si>
  <si>
    <t>盒</t>
  </si>
  <si>
    <t>A4 8C 100张/盒</t>
  </si>
  <si>
    <t>A3 8C 50张/盒</t>
  </si>
  <si>
    <t>复写纸</t>
  </si>
  <si>
    <t>小A5 双面蓝色32K 12.5*18.5cm 100张/包</t>
  </si>
  <si>
    <t>上海、得力、晨光</t>
  </si>
  <si>
    <t>小A4 双面蓝色16K 18.5*25.5cm 100张/包</t>
  </si>
  <si>
    <t>8K 双面蓝色 100张/包 5本/包</t>
  </si>
  <si>
    <t>本</t>
  </si>
  <si>
    <t>墨水</t>
  </si>
  <si>
    <t>T6721 黑色墨水（适用L221/L363/L351/L565/L455）</t>
  </si>
  <si>
    <t>爱普生原装</t>
  </si>
  <si>
    <t>个</t>
  </si>
  <si>
    <t>T6722 青色墨水（适用L221/L363/L351/L565/L455）</t>
  </si>
  <si>
    <t>T6723 红色墨水（适用L221/L363/L351/L565/L455）</t>
  </si>
  <si>
    <t>T6724 黄色墨水（适用L221/L363/L351/L565/L455）</t>
  </si>
  <si>
    <t>T6741 黑色墨水（适用L801/L810/L850/L1800）</t>
  </si>
  <si>
    <t>支</t>
  </si>
  <si>
    <t>T6742 青色墨水（适用L801/L810/L850/L1800）</t>
  </si>
  <si>
    <t>T6743 洋红色墨水（适用L801/L810/L850/L1800）</t>
  </si>
  <si>
    <t>T6744 黄色墨水（适用L801/L810/L850/L1800）</t>
  </si>
  <si>
    <t>T6745 浅青色墨水（适用L801/L810/L850/L1800）</t>
  </si>
  <si>
    <t>T6746 浅洋红色墨水（适用L801/L810/L850/L1800）</t>
  </si>
  <si>
    <t>粉盒</t>
  </si>
  <si>
    <t>LT201黑色粉盒（适用S1801/LJ2205/M1851/M7206W/M7255F等）</t>
  </si>
  <si>
    <t>联想原装</t>
  </si>
  <si>
    <t>CF230A 黑色硒鼓 30A (适用M203系列/M227系列）</t>
  </si>
  <si>
    <t>惠普原装</t>
  </si>
  <si>
    <t>CF230A粉盒带芯片(适用203系列/227系列）</t>
  </si>
  <si>
    <t>格之格 天威 爱斯达</t>
  </si>
  <si>
    <t>CTL-2000K 黑色粉盒（适用CP2200DW/CM2200FDW/CM2200FDN）</t>
  </si>
  <si>
    <t>奔图原装</t>
  </si>
  <si>
    <t>CTL-2000C 青色粉盒（适用CP2200DW/CM2200FDW/CM2200FDN）</t>
  </si>
  <si>
    <t>CTL-2000Y 黄色粉盒（适用CP2200DW/CM2200FDW/CM2200FDN）</t>
  </si>
  <si>
    <t>CTL-2000M 红色粉盒（适用CP2200DW/CM2200FDW/CM2200FDN）</t>
  </si>
  <si>
    <t>CRG-329BK 黑色墨粉盒（适用LBP7010C/LBP7018C）</t>
  </si>
  <si>
    <t>佳能原装</t>
  </si>
  <si>
    <t>CRG-329C 青色墨粉盒（适用LBP7010C/LBP7018C）</t>
  </si>
  <si>
    <t>CRG-329Y 黄色墨粉盒（适用LBP7010C/LBP7018C）</t>
  </si>
  <si>
    <t>CRG-329M 品红色墨粉盒（适用LBP7010C/LBP7018C）</t>
  </si>
  <si>
    <t>硒鼓</t>
  </si>
  <si>
    <t>c930H2CG青色硒鼓（适用C935dtn/dn/hdn）</t>
  </si>
  <si>
    <t>利盟原装</t>
  </si>
  <si>
    <t>c930H2KG黑色硒鼓（适用C935dtn/dn/hdn）</t>
  </si>
  <si>
    <t>c930H2MG红色硒鼓（适用C935dtn/dn/hdn）</t>
  </si>
  <si>
    <t>c930H2YG黄色硒鼓（适用C935dtn/dn/hdn）</t>
  </si>
  <si>
    <t>CC388A黑色硒鼓 88A（适用1108/1106/M1213/1216/1136/M202/M22）</t>
  </si>
  <si>
    <t>CE310A 黑色硒鼓（适用M175a/M175nw/M275）</t>
  </si>
  <si>
    <t>CE311A 青色硒鼓（适用M175a/M175nw/M275）</t>
  </si>
  <si>
    <t>CE312A 黄色硒鼓 （适用M175a/M175nw/M275）</t>
  </si>
  <si>
    <t>CE313A 红色硒鼓 （适用M175a/M175nw/M275）</t>
  </si>
  <si>
    <t>CE505A 黑色硒鼓 05A（适用P2035 P2055）</t>
  </si>
  <si>
    <t>CF228A 黑色硒鼓 28A （适用 M403/MFP M427）</t>
  </si>
  <si>
    <t>CF360A 黑色硒鼓 508A（适用M553/M577）</t>
  </si>
  <si>
    <t>CF411A 青色硒鼓410A （适用M477/M452系列）</t>
  </si>
  <si>
    <t>CF412A 黄色硒鼓410A （适用M477/M452系列）</t>
  </si>
  <si>
    <t>CF413A 品红色硒鼓410A （适用M477/M452系列）</t>
  </si>
  <si>
    <t>CF500A黑色硒鼓202A（适用m281fdw/254dw/254NW/280NW/281FDN）</t>
  </si>
  <si>
    <t>CF501A青色硒鼓202A（适用m281fdw/254dw/254NW/280NW/281FDN）</t>
  </si>
  <si>
    <t>CF502A黄色硒鼓202A(适用m281fdw/254dw/254NW/280NW/281FDN）</t>
  </si>
  <si>
    <t>CF503A 品红色硒鼓202A(适用m281fdw/254dw/254NW/280NW/281FDN）</t>
  </si>
  <si>
    <t>CF510A黑色硒鼓204A（适用 M180n/M154a/M181fw/M154nw）</t>
  </si>
  <si>
    <t>CF511A青色硒鼓204A（适用 M180n/M154a/M181fw/M154nw）</t>
  </si>
  <si>
    <t>CF512A黄色硒鼓204A（适用 M180n/M154a/M181fw/M154nw）</t>
  </si>
  <si>
    <t>CF513A品红硒鼓204A（适用 M180n/M154a/M181fw/M154nw）</t>
  </si>
  <si>
    <t>CRG-337 黑色硒鼓(适用 MF210 220 230 240 Series)</t>
  </si>
  <si>
    <t>Q7516A 黑色硒鼓 16A（适用5200/5200n/5200LX）</t>
  </si>
  <si>
    <t>W2040A 黑色硒鼓416A（适用m454dw 454dn 479dw 479fdw ）</t>
  </si>
  <si>
    <t>W2041A 青色硒鼓416A（适用m454dw 454dn 479dw 479fdw ）</t>
  </si>
  <si>
    <t>W2042A 黄色硒鼓416A（适用m454dw 454dn 479dw 479fdw ）</t>
  </si>
  <si>
    <t>W2043A 红色硒鼓416A（适用m454dw 454dn 479dw 479fdw ）</t>
  </si>
  <si>
    <t>CF500A 黑色易加粉硒鼓202A（适用m281fdw/254dw/254NW/280NW/281FDN）</t>
  </si>
  <si>
    <t>CF501A 青色易加粉硒鼓202A（适用m281fdw/254dw/254NW/280NW/281FDN）</t>
  </si>
  <si>
    <t>CF502A 黄色易加粉硒鼓202A（适用m281fdw/254dw/254NW/280NW/281FDN）</t>
  </si>
  <si>
    <t>CF503A 红色易加粉硒鼓202A（适用m281fdw/254dw/254NW/280NW/281FDN）</t>
  </si>
  <si>
    <t>CRG-045BK 黑色硒鼓（适用MF635cx 633cdw 631cn LBP613CDW 611CN)</t>
  </si>
  <si>
    <t>CE320A 黑色硒鼓 128A(适用CM1415系列CP1525系列)</t>
  </si>
  <si>
    <t>CE321A 青色硒鼓 128A(适用CM1415系列CP1525系列)</t>
  </si>
  <si>
    <t>CE322A 黄色硒鼓 128A(适用CM1415系列CP1525系列)</t>
  </si>
  <si>
    <t>CE323A 品红色硒鼓 128A(适用CM1415系列CP1525系列)</t>
  </si>
  <si>
    <t>MLT-D101S 黑色硒鼓(适用ML-2161/2162G/ML-2166W/SCX-340</t>
  </si>
  <si>
    <t>三星原装</t>
  </si>
  <si>
    <t>2612a 黑色硒鼓12A(适用hp1010/1012/1015/1020/3050、M1005)</t>
  </si>
  <si>
    <t>CB436A 黑色硒鼓 36A(适用P1505 M1120 M1522 系列)约2000页</t>
  </si>
  <si>
    <t>CRG-925黑色硒鼓(适用 MF3010 LBP6018 Series)</t>
  </si>
  <si>
    <t>CRG-925 黑色硒鼓（适用LBP6018W 6000 P1102 P1102W MF3010</t>
  </si>
  <si>
    <t>W2040A 黑色硒鼓416A（含芯片）（适用m454dw 454dn 479dw 479fdw ）</t>
  </si>
  <si>
    <t>W2041A 青色硒鼓416A（含芯片）（适用m454dw 454dn 479dw 479fdw ）</t>
  </si>
  <si>
    <t>W2042A 黄色硒鼓416A（含芯片）（适用m454dw 454dn 479dw 479fdw ）</t>
  </si>
  <si>
    <t>W2043A 红色硒鼓416A（含芯片）（适用m454dw 454dn 479dw 479fdw ）</t>
  </si>
  <si>
    <t>CF361青色 508A（适用M553/M577）</t>
  </si>
  <si>
    <t>CF362A黄色 508A（适用M553/M577）</t>
  </si>
  <si>
    <t>CF363A红色 508A（适用M553/M577）</t>
  </si>
  <si>
    <t>CE410A黑色 305A适用M351a/M451dn/M451nw/M375nw/M475dn</t>
  </si>
  <si>
    <t>CF400A 黑色 201A（适用m277dw/M252/252N/252DN/252DW/M277n）</t>
  </si>
  <si>
    <t>CF401A青色 201A（适用m277dw/M252/252N/252DN/252DW/M277n）</t>
  </si>
  <si>
    <t>CF402A黄色 201A（适用m277dw/M252/252N/252DN/252DW/M277n）</t>
  </si>
  <si>
    <t>CF403A红色 201A（适用m277dw/M252/252N/252DN/252DW/M277n）</t>
  </si>
  <si>
    <t>CE278A 黑色硒鼓 适用P1566 P1606dn M1536dnf</t>
  </si>
  <si>
    <t>CF232A黑色 适用 LaserJet M203/M230/M206/MFP M227</t>
  </si>
  <si>
    <t>色带架</t>
  </si>
  <si>
    <t>ERC-09B 色带 黑色（适用M-160K 163 164 180H 181）</t>
  </si>
  <si>
    <t>ERC39/43 黑色（适用 MT311/MU310/MU115/ERC43）</t>
  </si>
  <si>
    <t>格之格 天威 得印</t>
  </si>
  <si>
    <t>墨盒</t>
  </si>
  <si>
    <t>CLI-826 BK黑色墨盒（适用IP4880 4980 IX6580 MG8180 6180 5280 51</t>
  </si>
  <si>
    <t>CLI-826C 青色墨盒（适用IP4880 4980 IX6580 MG8180 6180 5280 51</t>
  </si>
  <si>
    <t>CLI-826Y 黄色墨盒（适用IP4880 4980 IX6580 MG8180 6180 5280 51</t>
  </si>
  <si>
    <t>CLI-826M 红色墨盒（适用IP4880 4980 IX6580 MG8180 6180 5280 51</t>
  </si>
  <si>
    <t>3YP42AA 黑色经济型墨盒803（适用2621/2622/1112/2132/1111/2131</t>
  </si>
  <si>
    <t>F6V20AA 彩色墨盒 803（适用Deskjet1112 2132 1111 2131）</t>
  </si>
  <si>
    <t>CZ638AA 彩色墨盒 46（适用2520hc 2020hc 2029 2529 4729）</t>
  </si>
  <si>
    <t>CZ637AA 黑色墨盒 46（适用2520hc 2020hc 2029 2529 4729）</t>
  </si>
  <si>
    <t>CH563ZZ 黑色墨盒802（适用1050/2050/1010/1000/2000/1510/1511）</t>
  </si>
  <si>
    <t>CH564ZZ 彩色墨盒802（适用1050/2050/1010/1000/2000/1510/1511）</t>
  </si>
  <si>
    <t>802 黑色墨盒（适用1000 1010 1050 1510 2000 2050）</t>
  </si>
  <si>
    <t>802 彩色墨盒（适用1000 1010 1050 1510 2000 2050）</t>
  </si>
  <si>
    <t>CB316ZZ 黑色墨盒 862（适用C5388 B210a B110a 6510）</t>
  </si>
  <si>
    <t>CB318ZZ 青色墨盒 862（适用C5388 B210a B110a 6510）</t>
  </si>
  <si>
    <t>CB320ZZ 黄色墨盒 862（适用C5388 B210a B110a 6510）</t>
  </si>
  <si>
    <t>CB319ZZ 红色墨盒 862（适用C5388 B210a B110a 6510）</t>
  </si>
  <si>
    <t>L0S60AA 黑色标容墨盒955（适用 8210 8710 8720 8730)</t>
  </si>
  <si>
    <t>L0S54AA 品红色标容墨盒955（适用 8210 8710 8720 8730)</t>
  </si>
  <si>
    <t>L0S51AA 青色标容墨盒955（适用 8210 8710 8720 8730)</t>
  </si>
  <si>
    <t>L0S57AA 黄色标容墨盒955适用 8210 8710 8720 8730)</t>
  </si>
  <si>
    <t>CL-816XL 高容彩色墨盒（适用iP2780/iP2788/MP236/MP288）</t>
  </si>
  <si>
    <t>CL-816 彩色墨盒（适用MP236 288 ip2780 ip2788 MX428 MX368</t>
  </si>
  <si>
    <t>T0851 黑色墨盒（适用1390 R330）</t>
  </si>
  <si>
    <t>T0852 青色墨盒（适用1390 R330）</t>
  </si>
  <si>
    <t>T0853 洋红色墨盒（适用1390 R330）</t>
  </si>
  <si>
    <t>T0854 黄色墨盒（适用1390 R330）</t>
  </si>
  <si>
    <t>T0855 淡青色墨盒（适用1390 R330）</t>
  </si>
  <si>
    <t>T0856 淡洋红色墨盒（适用1390 R330）</t>
  </si>
  <si>
    <t>T1091 黑色墨盒(适用ME300 600F ME1100 ME30 T109）</t>
  </si>
  <si>
    <t>T1092 青色墨盒(适用ME300 600F ME1100 ME30 T109）</t>
  </si>
  <si>
    <t>T1093 红色墨盒(适用ME300 600F ME1100 ME30 T109）</t>
  </si>
  <si>
    <t>T1094 黄色墨盒(适用ME300 600F ME1100 ME30 T109）</t>
  </si>
  <si>
    <t>PG-815  黑色（适用iP2780、iP2788、MP236、MP288）</t>
  </si>
  <si>
    <t>CLI-851BK 黑色墨盒（适用MX928/728/MG7180/iP7280/8780）</t>
  </si>
  <si>
    <t>PGI-825 黑色 适用MX898/MG8280/MG8180</t>
  </si>
  <si>
    <t>CL-846 彩色墨盒(适用MG2580S/Ip2880s/MG3080/TS208/TS308/TR4580</t>
  </si>
  <si>
    <t>CLI-851M 品红色墨盒（适用MX928/728/MG7180/iP7280/8780）</t>
  </si>
  <si>
    <t>T0825 淡青色墨盒(适用R270/R290/R390/RX590)</t>
  </si>
  <si>
    <t>CLI-851C 青色墨盒（适用MX928/728/MG7180/iP7280/8780）</t>
  </si>
  <si>
    <t>GI-890BK 黑色墨水（适用G4800/3800/2800/4810/3810/2810/1800）</t>
  </si>
  <si>
    <t>GI-890C 青色墨水（适用G4800/3800/2800/4810/3810/2810/1800）</t>
  </si>
  <si>
    <t>GI-890Y 黄色墨水（适用G4800/3800/2800/4810/3810/2810/1800）</t>
  </si>
  <si>
    <t>GT51 黑色墨水（适用310/410/5810/5820/418/411/419/518/519）</t>
  </si>
  <si>
    <t>GT52 红色墨水（适用310/410/5810/5820/418/411/419/518/519）</t>
  </si>
  <si>
    <t>GT52 青色墨水（适用310/410/5810/5820/418/411/419/518/519）</t>
  </si>
  <si>
    <t>GT52 黄色墨水（适用310/410/5810/5820/418/411/419/518/519）</t>
  </si>
  <si>
    <t>标签纸</t>
  </si>
  <si>
    <t>白色PET标签(耐高温防水）（配碳带使用）</t>
  </si>
  <si>
    <t>63*33*1500张/卷</t>
  </si>
  <si>
    <t>PET超高温标签（配碳带使用）</t>
  </si>
  <si>
    <t>50*30*2000张/卷</t>
  </si>
  <si>
    <t>热敏纸不干胶标签</t>
  </si>
  <si>
    <t>90*40/3500张/卷</t>
  </si>
  <si>
    <t>不干胶-试管热敏标签</t>
  </si>
  <si>
    <t>50*30*3200张/卷</t>
  </si>
  <si>
    <t>不干胶-输液瓶热敏标签</t>
  </si>
  <si>
    <t>80*59*1200（2卷）</t>
  </si>
  <si>
    <t>三防热敏标签</t>
  </si>
  <si>
    <t>48*90*1000张/卷</t>
  </si>
  <si>
    <t>热敏纸不干胶(粉红色)</t>
  </si>
  <si>
    <t>50*30*3200张/卷 双排</t>
  </si>
  <si>
    <t>不干胶-空白铜板（配碳带使用）</t>
  </si>
  <si>
    <t>80*59*1000张/卷</t>
  </si>
  <si>
    <t>不干胶标签（配碳带使用）</t>
  </si>
  <si>
    <t>53*36mm*8000张/卷</t>
  </si>
  <si>
    <t>打印纸（血气）</t>
  </si>
  <si>
    <t>75*60mm（足60）</t>
  </si>
  <si>
    <t>不干胶）试管热敏标签</t>
  </si>
  <si>
    <t>40*20*300mm</t>
  </si>
  <si>
    <t>不干胶-空白铜板</t>
  </si>
  <si>
    <t>23*23*2500四排艾利铜版标签</t>
  </si>
  <si>
    <t>52mm*3.5m</t>
  </si>
  <si>
    <t>热敏标签</t>
  </si>
  <si>
    <t>30*15mm*1500</t>
  </si>
  <si>
    <t>双胶纸</t>
  </si>
  <si>
    <t>57*40mm</t>
  </si>
  <si>
    <t>PET标签</t>
  </si>
  <si>
    <t>60*80*500双层亮白PET标签</t>
  </si>
  <si>
    <t>碳带</t>
  </si>
  <si>
    <r>
      <t>M221</t>
    </r>
    <r>
      <rPr>
        <sz val="12"/>
        <color theme="1"/>
        <rFont val="宋体"/>
        <charset val="134"/>
      </rPr>
      <t>碳带</t>
    </r>
  </si>
  <si>
    <t>60mm*400M</t>
  </si>
  <si>
    <r>
      <rPr>
        <sz val="14"/>
        <color theme="1"/>
        <rFont val="宋体"/>
        <charset val="134"/>
        <scheme val="minor"/>
      </rPr>
      <t>注：以下产品全部需要供应商送货至科室</t>
    </r>
    <r>
      <rPr>
        <sz val="14"/>
        <color rgb="FFFF0000"/>
        <rFont val="宋体"/>
        <charset val="134"/>
        <scheme val="minor"/>
      </rPr>
      <t>（请勿变更序号，文件名：公司名+日用品）</t>
    </r>
  </si>
  <si>
    <t>金额</t>
  </si>
  <si>
    <t>报价品牌</t>
  </si>
  <si>
    <t>80G  A4 500张/包</t>
  </si>
  <si>
    <t>同一规格，仅颜色不同的，可否视为一个产品，合并采购数量</t>
  </si>
  <si>
    <r>
      <rPr>
        <sz val="10"/>
        <rFont val="宋体"/>
        <charset val="134"/>
        <scheme val="minor"/>
      </rPr>
      <t xml:space="preserve">A5 </t>
    </r>
    <r>
      <rPr>
        <sz val="10"/>
        <color rgb="FFFF0000"/>
        <rFont val="宋体"/>
        <charset val="134"/>
        <scheme val="minor"/>
      </rPr>
      <t>(克数？）</t>
    </r>
    <r>
      <rPr>
        <sz val="10"/>
        <rFont val="宋体"/>
        <charset val="134"/>
        <scheme val="minor"/>
      </rPr>
      <t>500张/包</t>
    </r>
  </si>
  <si>
    <t>A5 80G 黄色 500张/包</t>
  </si>
  <si>
    <t>A4 80g 浅红 500张/包</t>
  </si>
  <si>
    <t>A4 80g 浅蓝 500张/包</t>
  </si>
  <si>
    <t>A4 80g 浅黄 500张/包</t>
  </si>
  <si>
    <t>A5 80g 浅绿 2000张/盒</t>
  </si>
  <si>
    <t>A4 80g 浅绿 500张/包</t>
  </si>
  <si>
    <r>
      <rPr>
        <sz val="10"/>
        <rFont val="宋体"/>
        <charset val="134"/>
        <scheme val="minor"/>
      </rPr>
      <t>电脑纸</t>
    </r>
    <r>
      <rPr>
        <sz val="10"/>
        <color rgb="FFFF0000"/>
        <rFont val="宋体"/>
        <charset val="134"/>
        <scheme val="minor"/>
      </rPr>
      <t>(80列单层)</t>
    </r>
  </si>
  <si>
    <t>1000张/箱</t>
  </si>
  <si>
    <t>1.电脑纸是产品名称
2.红色字体的信息应写在“规格/型号”中
3.是否有克数？
4、同一规格，仅颜色不同的，可否视为一个产品，合并采购数量。</t>
  </si>
  <si>
    <r>
      <rPr>
        <sz val="10"/>
        <rFont val="宋体"/>
        <charset val="134"/>
        <scheme val="minor"/>
      </rPr>
      <t>电脑纸</t>
    </r>
    <r>
      <rPr>
        <sz val="10"/>
        <color rgb="FFFF0000"/>
        <rFont val="宋体"/>
        <charset val="134"/>
        <scheme val="minor"/>
      </rPr>
      <t>(80列双层三等份)</t>
    </r>
  </si>
  <si>
    <t>80列 1层白 1等分 不撕边4000页/箱</t>
  </si>
  <si>
    <r>
      <rPr>
        <sz val="10"/>
        <rFont val="宋体"/>
        <charset val="134"/>
        <scheme val="minor"/>
      </rPr>
      <t>电脑纸</t>
    </r>
    <r>
      <rPr>
        <sz val="10"/>
        <color rgb="FFFF0000"/>
        <rFont val="宋体"/>
        <charset val="134"/>
        <scheme val="minor"/>
      </rPr>
      <t>(80列双层)</t>
    </r>
  </si>
  <si>
    <r>
      <rPr>
        <sz val="10"/>
        <rFont val="宋体"/>
        <charset val="134"/>
        <scheme val="minor"/>
      </rPr>
      <t>电脑纸</t>
    </r>
    <r>
      <rPr>
        <sz val="10"/>
        <color rgb="FFFF0000"/>
        <rFont val="宋体"/>
        <charset val="134"/>
        <scheme val="minor"/>
      </rPr>
      <t>(80列三色三份)</t>
    </r>
  </si>
  <si>
    <r>
      <rPr>
        <sz val="10"/>
        <rFont val="宋体"/>
        <charset val="134"/>
        <scheme val="minor"/>
      </rPr>
      <t>电脑纸</t>
    </r>
    <r>
      <rPr>
        <sz val="10"/>
        <color rgb="FFFF0000"/>
        <rFont val="宋体"/>
        <charset val="134"/>
        <scheme val="minor"/>
      </rPr>
      <t>(80列单层三等份)</t>
    </r>
  </si>
  <si>
    <t>A4遮光相纸</t>
  </si>
  <si>
    <t>A5 100张/包</t>
  </si>
  <si>
    <t>这个不用遮光？</t>
  </si>
  <si>
    <t>*2000张(148×8.5")</t>
  </si>
  <si>
    <t>黄色有孔148×8.5"/2000张/盒</t>
  </si>
  <si>
    <t>80*80mm</t>
  </si>
  <si>
    <t>A4 100页/包</t>
  </si>
  <si>
    <t>张</t>
  </si>
  <si>
    <t>没有A3的需求？</t>
  </si>
  <si>
    <t>T6721 黑色墨水</t>
  </si>
  <si>
    <t>T6722 青色墨水</t>
  </si>
  <si>
    <t>T6723 红色墨水</t>
  </si>
  <si>
    <t>T6724 黄色墨水</t>
  </si>
  <si>
    <t>T6741 黑色墨水</t>
  </si>
  <si>
    <t>T6742 青色墨水</t>
  </si>
  <si>
    <t>T6743 洋红色墨水</t>
  </si>
  <si>
    <t>T6744 黄色墨水</t>
  </si>
  <si>
    <t>T6745 浅青色墨水</t>
  </si>
  <si>
    <t>T6746 浅洋红色墨水</t>
  </si>
  <si>
    <r>
      <rPr>
        <sz val="10"/>
        <rFont val="宋体"/>
        <charset val="134"/>
        <scheme val="minor"/>
      </rPr>
      <t>LT201</t>
    </r>
    <r>
      <rPr>
        <sz val="10"/>
        <color rgb="FFFF0000"/>
        <rFont val="宋体"/>
        <charset val="134"/>
        <scheme val="minor"/>
      </rPr>
      <t>联想</t>
    </r>
    <r>
      <rPr>
        <sz val="10"/>
        <rFont val="宋体"/>
        <charset val="134"/>
        <scheme val="minor"/>
      </rPr>
      <t>黑色粉盒</t>
    </r>
  </si>
  <si>
    <t xml:space="preserve">CF230A </t>
  </si>
  <si>
    <t>区别是什么？需求少，是否可以合并？</t>
  </si>
  <si>
    <r>
      <rPr>
        <sz val="10"/>
        <rFont val="宋体"/>
        <charset val="134"/>
        <scheme val="minor"/>
      </rPr>
      <t>CF230A</t>
    </r>
    <r>
      <rPr>
        <sz val="10"/>
        <color rgb="FFFF0000"/>
        <rFont val="宋体"/>
        <charset val="134"/>
        <scheme val="minor"/>
      </rPr>
      <t>高容</t>
    </r>
    <r>
      <rPr>
        <sz val="10"/>
        <rFont val="宋体"/>
        <charset val="134"/>
        <scheme val="minor"/>
      </rPr>
      <t>粉盒带芯片</t>
    </r>
  </si>
  <si>
    <t>CF230A粉盒带芯片</t>
  </si>
  <si>
    <t>CTL-2000K 黑色粉盒</t>
  </si>
  <si>
    <t>CTL-2000C 青色粉盒</t>
  </si>
  <si>
    <t>CTL-2000Y 黄色粉盒</t>
  </si>
  <si>
    <t>CTL-2000M 红色粉盒</t>
  </si>
  <si>
    <t>CRG-329BK 黑色墨粉盒</t>
  </si>
  <si>
    <t>CRG-329C 青色墨粉盒</t>
  </si>
  <si>
    <t>CRG-329Y 黄色墨粉盒</t>
  </si>
  <si>
    <t>CRG-329M 品红色墨粉盒</t>
  </si>
  <si>
    <t>c930H2CG青色硒鼓</t>
  </si>
  <si>
    <t>c930H2CG青色硒鼓  兼容</t>
  </si>
  <si>
    <t>c930H2KG黑色硒鼓</t>
  </si>
  <si>
    <t>c930H2KG黑色硒鼓  兼容</t>
  </si>
  <si>
    <t>c930H2MG红色硒鼓</t>
  </si>
  <si>
    <t>c930H2MG红色硒鼓  兼容</t>
  </si>
  <si>
    <t>c930H2YG黄色硒鼓</t>
  </si>
  <si>
    <t>c930H2YG黄色硒鼓  兼容</t>
  </si>
  <si>
    <t>CC388A黑色硒鼓 88A</t>
  </si>
  <si>
    <t>CC388A黑色硒鼓 88A  兼容</t>
  </si>
  <si>
    <t>CE310A黑色 适用于M175a/M175nw/M275</t>
  </si>
  <si>
    <t>CE310A黑色 适用于M175a/M175nw/M275  兼容</t>
  </si>
  <si>
    <t>CE311A青色 适用于M175a/M175nw/M275</t>
  </si>
  <si>
    <t>CE311A青色 适用于M175a/M175nw/M275  兼容</t>
  </si>
  <si>
    <t>CE312A黄色 适用于M175a/M175nw/M275</t>
  </si>
  <si>
    <t>CE312A黄色 适用于M175a/M175nw/M275  兼容</t>
  </si>
  <si>
    <t>CE313A红色 适用于M175a/M175nw/M275</t>
  </si>
  <si>
    <t>CE313A红色 适用于M175a/M175nw/M275  兼容</t>
  </si>
  <si>
    <t>CE505A 黑色硒鼓 05A</t>
  </si>
  <si>
    <t>CE505A 黑色硒鼓 05A  兼容</t>
  </si>
  <si>
    <t>CF228A</t>
  </si>
  <si>
    <t>CF228A  兼容</t>
  </si>
  <si>
    <t>CF360A黑色</t>
  </si>
  <si>
    <t>CF360A黑色  兼容</t>
  </si>
  <si>
    <t>CF411A 蓝色</t>
  </si>
  <si>
    <t>CF411A 蓝色  兼容</t>
  </si>
  <si>
    <t>CF412A 黄色</t>
  </si>
  <si>
    <t>CF412A 黄色  兼容</t>
  </si>
  <si>
    <t>CF413A 红色</t>
  </si>
  <si>
    <t>CF413A 红色  兼容</t>
  </si>
  <si>
    <t>CF500A 黑色硒鼓 202A</t>
  </si>
  <si>
    <t>CF500A 黑色硒鼓 202A  兼容</t>
  </si>
  <si>
    <t>CF500A黑色 适用hp m281fdw/254dw/254NW/280NW/281FDN</t>
  </si>
  <si>
    <t>CF500A黑色 适用hp m281fdw/254dw/254NW/280NW/281FDN  兼容</t>
  </si>
  <si>
    <t>CF501A 青色硒鼓 202A</t>
  </si>
  <si>
    <t>CF501A 青色硒鼓 202A  兼容</t>
  </si>
  <si>
    <t>CF501A青色 适用hp m281fdw/254dw/254NW/280NW/281FDN</t>
  </si>
  <si>
    <t>CF501A青色 适用hp m281fdw/254dw/254NW/280NW/281FDN  兼容</t>
  </si>
  <si>
    <t>CF502A 黄色硒鼓 202A</t>
  </si>
  <si>
    <t>CF502A 黄色硒鼓 202A  兼容</t>
  </si>
  <si>
    <t>CF502A黄色 适用hp m281fdw/254dw/254NW/280NW/281FDN</t>
  </si>
  <si>
    <t>CF502A黄色 适用hp m281fdw/254dw/254NW/280NW/281FDN  兼容</t>
  </si>
  <si>
    <t>CF503A 品红色硒鼓 202A</t>
  </si>
  <si>
    <t>CF503A 品红色硒鼓 202A  兼容</t>
  </si>
  <si>
    <t>CF503A红色 适用hp m281fdw/254dw/254NW/280NW/281FDN</t>
  </si>
  <si>
    <t>CF503A红色 适用hp m281fdw/254dw/254NW/280NW/281FDN  兼容</t>
  </si>
  <si>
    <t>CF510A黑色 适用 M180n/M154a/M181fw/M154nw</t>
  </si>
  <si>
    <t>CF510A黑色 适用 M180n/M154a/M181fw/M154nw  兼容</t>
  </si>
  <si>
    <t>CF511A青色 适用 M180n/M154a/M181fw/M154nw</t>
  </si>
  <si>
    <t>CF511A青色 适用 M180n/M154a/M181fw/M154nw  兼容</t>
  </si>
  <si>
    <t>CF512A黄色 适用 M180n/M154a/M181fw/M154nw</t>
  </si>
  <si>
    <t>CF512A黄色 适用 M180n/M154a/M181fw/M154nw  兼容</t>
  </si>
  <si>
    <t>CF513A品红 适用 M180n/M154a/M181fw/M154nw</t>
  </si>
  <si>
    <t>CF513A品红 适用 M180n/M154a/M181fw/M154nw  兼容</t>
  </si>
  <si>
    <t>CRG-337 黑色硒鼓</t>
  </si>
  <si>
    <t>1.是否有适用的设备型号？</t>
  </si>
  <si>
    <t>CRG-337 黑色硒鼓  兼容</t>
  </si>
  <si>
    <t>Q7516A 黑色硒鼓 16A</t>
  </si>
  <si>
    <t>Q7516A 黑色硒鼓 16A  兼容</t>
  </si>
  <si>
    <t>W2040A 黑色硒鼓416A</t>
  </si>
  <si>
    <t>W2040A 黑色硒鼓416A  兼容</t>
  </si>
  <si>
    <t>W2041A 青色硒鼓 416A</t>
  </si>
  <si>
    <t>W2041A 青色硒鼓 416A  兼容</t>
  </si>
  <si>
    <t>W2042A 黄色硒鼓416A</t>
  </si>
  <si>
    <t>W2042A 黄色硒鼓416A  兼容</t>
  </si>
  <si>
    <t>W2043A 红色硒鼓416A</t>
  </si>
  <si>
    <t>W2043A 红色硒鼓416A  兼容</t>
  </si>
  <si>
    <t>CF500A 黑色易加粉硒鼓202A</t>
  </si>
  <si>
    <t>CF501A 青色易加粉硒鼓202A</t>
  </si>
  <si>
    <t>CF502A 黄色易加粉硒鼓202A</t>
  </si>
  <si>
    <t>CF503A 红色易加粉硒鼓202A</t>
  </si>
  <si>
    <t>CRG-045BK 黑色硒鼓</t>
  </si>
  <si>
    <t>CE320A 黑色硒鼓 128A</t>
  </si>
  <si>
    <t>CE321A 青色硒鼓 128A</t>
  </si>
  <si>
    <t>CE322A 黄色硒鼓 128A</t>
  </si>
  <si>
    <t>CE323A 品红色硒鼓 128A</t>
  </si>
  <si>
    <t>MLT-D101S 黑色硒鼓</t>
  </si>
  <si>
    <t>2612a 黑色硒鼓12A</t>
  </si>
  <si>
    <t>CB436A 黑色硒鼓 36A</t>
  </si>
  <si>
    <t>CRG-925黑色硒鼓</t>
  </si>
  <si>
    <t>CRG-925 黑色硒鼓</t>
  </si>
  <si>
    <t>W2040A 黑色硒鼓416A（含芯片）</t>
  </si>
  <si>
    <t>W2041A 青色硒鼓416A（含芯片）</t>
  </si>
  <si>
    <t>W2042A 黄色硒鼓416A（含芯片）</t>
  </si>
  <si>
    <t>W2043A 红色硒鼓416A（含芯片）</t>
  </si>
  <si>
    <t>W2040A 黑色硒鼓416A（无芯片）</t>
  </si>
  <si>
    <t>W2041A 青色硒鼓416A（无芯片）</t>
  </si>
  <si>
    <t>W2042A 黄色硒鼓416A（无芯片）</t>
  </si>
  <si>
    <t>W2043A 红色硒鼓416A（无芯片）</t>
  </si>
  <si>
    <t>CF361青色</t>
  </si>
  <si>
    <t>CF362A黄色</t>
  </si>
  <si>
    <t>CF363A红色</t>
  </si>
  <si>
    <t>CE410A黑色 适用M351a/M451dn/M451nw/M375nw/M475dn</t>
  </si>
  <si>
    <t>CF400A 黑色</t>
  </si>
  <si>
    <t>CF401A青色</t>
  </si>
  <si>
    <t>CF402A黄色</t>
  </si>
  <si>
    <t>CF403A红色</t>
  </si>
  <si>
    <t>CE278A 适用P1566 P1606dn M1536dnf</t>
  </si>
  <si>
    <t>CF232A 适用HP LaserJet M203/M230/M206/MFP M227</t>
  </si>
  <si>
    <t>ERC-09B 色带 黑色</t>
  </si>
  <si>
    <t>ERC39/43</t>
  </si>
  <si>
    <t>CLI-826 BK黑色墨盒</t>
  </si>
  <si>
    <t>CLI-826C 青色墨盒</t>
  </si>
  <si>
    <t>CLI-826Y 黄色墨盒</t>
  </si>
  <si>
    <t>CLI-826M 红色墨盒</t>
  </si>
  <si>
    <t>3YP42AA 黑色经济型墨盒803</t>
  </si>
  <si>
    <t>F6V20AA 彩色墨盒 803</t>
  </si>
  <si>
    <t>CZ638AA 彩色墨盒 46</t>
  </si>
  <si>
    <t>CZ637AA 黑色墨盒 46</t>
  </si>
  <si>
    <t>CH563ZZ 黑色墨盒802</t>
  </si>
  <si>
    <t>CH564ZZ 彩色墨盒802</t>
  </si>
  <si>
    <t>802 高容黑色墨盒</t>
  </si>
  <si>
    <t>802 高容彩色墨盒</t>
  </si>
  <si>
    <t>CB316ZZ 黑色墨盒 862</t>
  </si>
  <si>
    <t>CB318ZZ 青色墨盒 862</t>
  </si>
  <si>
    <t>CB320ZZ 黄色墨盒 862</t>
  </si>
  <si>
    <t>CB319ZZ 红色墨盒 862</t>
  </si>
  <si>
    <t>L0S60AA 黑色标容墨盒955</t>
  </si>
  <si>
    <t>L0S54AA 品红色标容墨盒955</t>
  </si>
  <si>
    <t>L0S51AA 青色标容墨盒955</t>
  </si>
  <si>
    <t>L0S57AA 黄色标容墨盒955</t>
  </si>
  <si>
    <t>CL-816XL 高容彩色墨盒</t>
  </si>
  <si>
    <t>CL-816 彩色墨盒</t>
  </si>
  <si>
    <t>T0851 黑色墨盒</t>
  </si>
  <si>
    <t>T0852 青色墨盒</t>
  </si>
  <si>
    <t>T0853 洋红色墨盒</t>
  </si>
  <si>
    <t>T0854 黄色墨盒</t>
  </si>
  <si>
    <t>T0855 淡青色墨盒</t>
  </si>
  <si>
    <t>T0856 淡洋红色墨盒</t>
  </si>
  <si>
    <t>T1091 黑色墨盒</t>
  </si>
  <si>
    <t>T1092 青色墨盒</t>
  </si>
  <si>
    <t>T1093 红色墨盒</t>
  </si>
  <si>
    <t>T1094 黄色墨盒</t>
  </si>
  <si>
    <t>815 黑色 适用MP236/259/288/X368/418/IP2780</t>
  </si>
  <si>
    <t>850/51BK</t>
  </si>
  <si>
    <t>825 黑色 适用MX898/MG8280/MG8180</t>
  </si>
  <si>
    <t>CL-846 彩色墨盒</t>
  </si>
  <si>
    <t>851M/GRY 适用iP7280/iP8780/iX6880</t>
  </si>
  <si>
    <t>T0825 淡青色墨盒</t>
  </si>
  <si>
    <t>851C 适用iP7280/iP8780/iX6880</t>
  </si>
  <si>
    <t>GI-890BK 黑色墨水</t>
  </si>
  <si>
    <t>GI-890C 青色墨水</t>
  </si>
  <si>
    <t>GI-890Y 黄色墨水</t>
  </si>
  <si>
    <t>GT51 黑色墨水</t>
  </si>
  <si>
    <t>GT52 红色墨水</t>
  </si>
  <si>
    <t>GT52 青色墨水</t>
  </si>
  <si>
    <t>GT52 黄色墨水</t>
  </si>
</sst>
</file>

<file path=xl/styles.xml><?xml version="1.0" encoding="utf-8"?>
<styleSheet xmlns="http://schemas.openxmlformats.org/spreadsheetml/2006/main" xmlns:xr9="http://schemas.microsoft.com/office/spreadsheetml/2016/revision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_ "/>
    <numFmt numFmtId="177" formatCode="0.00_ "/>
  </numFmts>
  <fonts count="4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0"/>
      <color rgb="FF000000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rgb="FF000000"/>
      <name val="宋体"/>
      <charset val="134"/>
      <scheme val="minor"/>
    </font>
    <font>
      <b/>
      <sz val="12"/>
      <name val="宋体"/>
      <charset val="134"/>
    </font>
    <font>
      <b/>
      <sz val="12"/>
      <color theme="1"/>
      <name val="宋体"/>
      <charset val="134"/>
      <scheme val="minor"/>
    </font>
    <font>
      <sz val="12"/>
      <name val="宋体"/>
      <charset val="134"/>
      <scheme val="minor"/>
    </font>
    <font>
      <sz val="12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2"/>
      <name val="宋体"/>
      <charset val="134"/>
    </font>
    <font>
      <sz val="12"/>
      <color theme="1"/>
      <name val="Times New Roman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rgb="FFFF0000"/>
      <name val="宋体"/>
      <charset val="134"/>
      <scheme val="minor"/>
    </font>
    <font>
      <sz val="10"/>
      <color rgb="FFFF0000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7" borderId="10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1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13" applyNumberFormat="0" applyAlignment="0" applyProtection="0">
      <alignment vertical="center"/>
    </xf>
    <xf numFmtId="0" fontId="29" fillId="9" borderId="14" applyNumberFormat="0" applyAlignment="0" applyProtection="0">
      <alignment vertical="center"/>
    </xf>
    <xf numFmtId="0" fontId="30" fillId="9" borderId="13" applyNumberFormat="0" applyAlignment="0" applyProtection="0">
      <alignment vertical="center"/>
    </xf>
    <xf numFmtId="0" fontId="31" fillId="10" borderId="15" applyNumberFormat="0" applyAlignment="0" applyProtection="0">
      <alignment vertical="center"/>
    </xf>
    <xf numFmtId="0" fontId="32" fillId="0" borderId="16" applyNumberFormat="0" applyFill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" borderId="0" applyNumberFormat="0" applyBorder="0" applyAlignment="0" applyProtection="0">
      <alignment vertical="center"/>
    </xf>
    <xf numFmtId="0" fontId="38" fillId="6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7" fillId="5" borderId="0" applyNumberFormat="0" applyBorder="0" applyAlignment="0" applyProtection="0">
      <alignment vertical="center"/>
    </xf>
    <xf numFmtId="0" fontId="38" fillId="2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</cellStyleXfs>
  <cellXfs count="10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176" fontId="6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177" fontId="2" fillId="0" borderId="0" xfId="0" applyNumberFormat="1" applyFont="1">
      <alignment vertical="center"/>
    </xf>
    <xf numFmtId="0" fontId="2" fillId="0" borderId="0" xfId="0" applyFont="1" applyAlignment="1">
      <alignment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7" fontId="8" fillId="0" borderId="2" xfId="0" applyNumberFormat="1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left" vertical="center" wrapText="1"/>
    </xf>
    <xf numFmtId="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>
      <alignment vertical="center"/>
    </xf>
    <xf numFmtId="0" fontId="3" fillId="2" borderId="3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3" fillId="5" borderId="3" xfId="0" applyFont="1" applyFill="1" applyBorder="1" applyAlignment="1">
      <alignment horizontal="left" vertical="center" wrapText="1"/>
    </xf>
    <xf numFmtId="4" fontId="4" fillId="0" borderId="1" xfId="0" applyNumberFormat="1" applyFont="1" applyBorder="1" applyAlignment="1">
      <alignment horizontal="left" vertical="center" wrapText="1"/>
    </xf>
    <xf numFmtId="0" fontId="4" fillId="0" borderId="3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>
      <alignment vertical="center"/>
    </xf>
    <xf numFmtId="0" fontId="3" fillId="6" borderId="0" xfId="0" applyFont="1" applyFill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 wrapText="1"/>
    </xf>
    <xf numFmtId="0" fontId="3" fillId="5" borderId="2" xfId="0" applyFont="1" applyFill="1" applyBorder="1" applyAlignment="1">
      <alignment horizontal="left" vertical="center"/>
    </xf>
    <xf numFmtId="0" fontId="3" fillId="6" borderId="2" xfId="0" applyFont="1" applyFill="1" applyBorder="1">
      <alignment vertical="center"/>
    </xf>
    <xf numFmtId="0" fontId="3" fillId="5" borderId="0" xfId="0" applyFont="1" applyFill="1">
      <alignment vertical="center"/>
    </xf>
    <xf numFmtId="0" fontId="3" fillId="0" borderId="0" xfId="0" applyFont="1" applyAlignment="1">
      <alignment vertical="center" wrapText="1"/>
    </xf>
    <xf numFmtId="0" fontId="3" fillId="5" borderId="0" xfId="0" applyFont="1" applyFill="1" applyAlignment="1">
      <alignment horizontal="left" vertical="center" wrapText="1"/>
    </xf>
    <xf numFmtId="0" fontId="3" fillId="5" borderId="0" xfId="0" applyFont="1" applyFill="1" applyAlignment="1">
      <alignment vertical="center" wrapText="1"/>
    </xf>
    <xf numFmtId="0" fontId="3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vertical="center" wrapText="1"/>
    </xf>
    <xf numFmtId="0" fontId="3" fillId="0" borderId="4" xfId="0" applyFont="1" applyBorder="1" applyAlignment="1">
      <alignment horizontal="left" vertical="center" wrapText="1"/>
    </xf>
    <xf numFmtId="4" fontId="4" fillId="0" borderId="5" xfId="0" applyNumberFormat="1" applyFont="1" applyBorder="1" applyAlignment="1">
      <alignment horizontal="left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2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4" fontId="3" fillId="0" borderId="2" xfId="0" applyNumberFormat="1" applyFont="1" applyBorder="1" applyAlignment="1">
      <alignment horizontal="left" vertical="center" wrapText="1"/>
    </xf>
    <xf numFmtId="0" fontId="3" fillId="5" borderId="0" xfId="0" applyFont="1" applyFill="1" applyAlignment="1">
      <alignment horizontal="center" vertical="center" wrapText="1"/>
    </xf>
    <xf numFmtId="0" fontId="4" fillId="5" borderId="2" xfId="0" applyFont="1" applyFill="1" applyBorder="1" applyAlignment="1">
      <alignment horizontal="left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left" vertical="center"/>
    </xf>
    <xf numFmtId="0" fontId="3" fillId="5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 wrapText="1"/>
    </xf>
    <xf numFmtId="49" fontId="10" fillId="0" borderId="2" xfId="0" applyNumberFormat="1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177" fontId="12" fillId="0" borderId="2" xfId="0" applyNumberFormat="1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3" fillId="0" borderId="2" xfId="0" applyFont="1" applyBorder="1" applyAlignment="1">
      <alignment horizontal="left" vertical="center" wrapText="1"/>
    </xf>
    <xf numFmtId="4" fontId="13" fillId="0" borderId="2" xfId="0" applyNumberFormat="1" applyFont="1" applyBorder="1" applyAlignment="1">
      <alignment horizontal="left" vertical="center" wrapText="1"/>
    </xf>
    <xf numFmtId="0" fontId="13" fillId="0" borderId="2" xfId="0" applyFont="1" applyBorder="1">
      <alignment vertical="center"/>
    </xf>
    <xf numFmtId="4" fontId="14" fillId="0" borderId="2" xfId="0" applyNumberFormat="1" applyFont="1" applyBorder="1" applyAlignment="1">
      <alignment horizontal="left" vertical="center" wrapText="1"/>
    </xf>
    <xf numFmtId="0" fontId="15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center" vertical="center" wrapText="1"/>
    </xf>
    <xf numFmtId="0" fontId="14" fillId="0" borderId="6" xfId="0" applyFont="1" applyBorder="1" applyAlignment="1">
      <alignment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6" xfId="0" applyFont="1" applyBorder="1" applyAlignment="1">
      <alignment horizontal="center" vertical="center" wrapText="1"/>
    </xf>
    <xf numFmtId="4" fontId="14" fillId="0" borderId="6" xfId="0" applyNumberFormat="1" applyFont="1" applyBorder="1" applyAlignment="1">
      <alignment horizontal="left" vertical="center" wrapText="1"/>
    </xf>
    <xf numFmtId="0" fontId="13" fillId="0" borderId="6" xfId="0" applyFont="1" applyBorder="1">
      <alignment vertical="center"/>
    </xf>
    <xf numFmtId="0" fontId="14" fillId="0" borderId="2" xfId="0" applyFont="1" applyBorder="1">
      <alignment vertical="center"/>
    </xf>
    <xf numFmtId="0" fontId="1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vertical="center" wrapText="1"/>
    </xf>
    <xf numFmtId="0" fontId="14" fillId="0" borderId="2" xfId="0" applyFont="1" applyFill="1" applyBorder="1" applyAlignment="1">
      <alignment horizontal="left" vertical="center" wrapText="1"/>
    </xf>
    <xf numFmtId="0" fontId="13" fillId="0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/>
    </xf>
    <xf numFmtId="0" fontId="14" fillId="0" borderId="2" xfId="0" applyFont="1" applyBorder="1">
      <alignment vertical="center"/>
    </xf>
    <xf numFmtId="0" fontId="16" fillId="0" borderId="2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  <xf numFmtId="0" fontId="19" fillId="0" borderId="2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9"/>
  <sheetViews>
    <sheetView tabSelected="1" topLeftCell="A187" workbookViewId="0">
      <selection activeCell="B8" sqref="B8"/>
    </sheetView>
  </sheetViews>
  <sheetFormatPr defaultColWidth="10" defaultRowHeight="32.25" customHeight="1" outlineLevelCol="7"/>
  <cols>
    <col min="1" max="1" width="6.625" style="4" customWidth="1"/>
    <col min="2" max="2" width="19.125" style="4" customWidth="1"/>
    <col min="3" max="3" width="48.25" style="5" customWidth="1"/>
    <col min="4" max="4" width="22.5" style="60" customWidth="1"/>
    <col min="5" max="5" width="8.875" style="4" customWidth="1"/>
    <col min="6" max="6" width="17" style="4" customWidth="1"/>
    <col min="7" max="7" width="12.75" style="4" customWidth="1"/>
    <col min="8" max="8" width="12.125" style="4" customWidth="1"/>
    <col min="9" max="16384" width="10" style="6"/>
  </cols>
  <sheetData>
    <row r="1" s="1" customFormat="1" customHeight="1" spans="1:8">
      <c r="A1" s="61" t="s">
        <v>0</v>
      </c>
      <c r="B1" s="61"/>
      <c r="C1" s="62"/>
      <c r="D1" s="62"/>
      <c r="E1" s="61"/>
      <c r="F1" s="61"/>
      <c r="G1" s="63"/>
      <c r="H1" s="61"/>
    </row>
    <row r="2" s="2" customFormat="1" ht="66" customHeight="1" spans="1:8">
      <c r="A2" s="64" t="s">
        <v>1</v>
      </c>
      <c r="B2" s="65"/>
      <c r="C2" s="65"/>
      <c r="D2" s="66"/>
      <c r="E2" s="65"/>
      <c r="F2" s="65"/>
      <c r="G2" s="65"/>
      <c r="H2" s="67"/>
    </row>
    <row r="3" s="2" customFormat="1" customHeight="1" spans="1:8">
      <c r="A3" s="68" t="s">
        <v>2</v>
      </c>
      <c r="B3" s="68"/>
      <c r="C3" s="69"/>
      <c r="D3" s="70"/>
      <c r="E3" s="68"/>
      <c r="F3" s="68"/>
      <c r="G3" s="68"/>
      <c r="H3" s="68"/>
    </row>
    <row r="4" customHeight="1" spans="1:8">
      <c r="A4" s="71" t="s">
        <v>3</v>
      </c>
      <c r="B4" s="72" t="s">
        <v>4</v>
      </c>
      <c r="C4" s="72" t="s">
        <v>5</v>
      </c>
      <c r="D4" s="73" t="s">
        <v>6</v>
      </c>
      <c r="E4" s="72" t="s">
        <v>7</v>
      </c>
      <c r="F4" s="72" t="s">
        <v>8</v>
      </c>
      <c r="G4" s="74" t="s">
        <v>9</v>
      </c>
      <c r="H4" s="74" t="s">
        <v>10</v>
      </c>
    </row>
    <row r="5" s="3" customFormat="1" customHeight="1" spans="1:8">
      <c r="A5" s="75">
        <v>1</v>
      </c>
      <c r="B5" s="76" t="s">
        <v>11</v>
      </c>
      <c r="C5" s="77" t="s">
        <v>12</v>
      </c>
      <c r="D5" s="75" t="s">
        <v>13</v>
      </c>
      <c r="E5" s="75" t="s">
        <v>14</v>
      </c>
      <c r="F5" s="78">
        <v>30512</v>
      </c>
      <c r="G5" s="79"/>
      <c r="H5" s="79">
        <f>F5*G5</f>
        <v>0</v>
      </c>
    </row>
    <row r="6" s="3" customFormat="1" ht="52.5" customHeight="1" spans="1:8">
      <c r="A6" s="75">
        <v>2</v>
      </c>
      <c r="B6" s="76" t="s">
        <v>15</v>
      </c>
      <c r="C6" s="77" t="s">
        <v>16</v>
      </c>
      <c r="D6" s="75" t="s">
        <v>13</v>
      </c>
      <c r="E6" s="75" t="s">
        <v>14</v>
      </c>
      <c r="F6" s="78">
        <v>4498</v>
      </c>
      <c r="G6" s="79"/>
      <c r="H6" s="79">
        <f t="shared" ref="H6:H37" si="0">F6*G6</f>
        <v>0</v>
      </c>
    </row>
    <row r="7" s="3" customFormat="1" ht="49.5" customHeight="1" spans="1:8">
      <c r="A7" s="75">
        <v>3</v>
      </c>
      <c r="B7" s="76" t="s">
        <v>11</v>
      </c>
      <c r="C7" s="77" t="s">
        <v>17</v>
      </c>
      <c r="D7" s="75" t="s">
        <v>13</v>
      </c>
      <c r="E7" s="75" t="s">
        <v>14</v>
      </c>
      <c r="F7" s="78">
        <v>1354</v>
      </c>
      <c r="G7" s="79"/>
      <c r="H7" s="79">
        <f t="shared" si="0"/>
        <v>0</v>
      </c>
    </row>
    <row r="8" s="3" customFormat="1" ht="49.5" customHeight="1" spans="1:8">
      <c r="A8" s="75">
        <v>4</v>
      </c>
      <c r="B8" s="76" t="s">
        <v>11</v>
      </c>
      <c r="C8" s="77" t="s">
        <v>18</v>
      </c>
      <c r="D8" s="75" t="s">
        <v>13</v>
      </c>
      <c r="E8" s="75" t="s">
        <v>14</v>
      </c>
      <c r="F8" s="78">
        <f>900+56</f>
        <v>956</v>
      </c>
      <c r="G8" s="79"/>
      <c r="H8" s="79">
        <f t="shared" si="0"/>
        <v>0</v>
      </c>
    </row>
    <row r="9" s="3" customFormat="1" ht="40.5" customHeight="1" spans="1:8">
      <c r="A9" s="75">
        <v>5</v>
      </c>
      <c r="B9" s="76" t="s">
        <v>19</v>
      </c>
      <c r="C9" s="77" t="s">
        <v>20</v>
      </c>
      <c r="D9" s="75" t="s">
        <v>13</v>
      </c>
      <c r="E9" s="75" t="s">
        <v>14</v>
      </c>
      <c r="F9" s="78">
        <f>200+200+84+13</f>
        <v>497</v>
      </c>
      <c r="G9" s="79"/>
      <c r="H9" s="79">
        <f t="shared" si="0"/>
        <v>0</v>
      </c>
    </row>
    <row r="10" s="3" customFormat="1" customHeight="1" spans="1:8">
      <c r="A10" s="75">
        <v>6</v>
      </c>
      <c r="B10" s="76" t="s">
        <v>11</v>
      </c>
      <c r="C10" s="77" t="s">
        <v>21</v>
      </c>
      <c r="D10" s="75" t="s">
        <v>13</v>
      </c>
      <c r="E10" s="75" t="s">
        <v>14</v>
      </c>
      <c r="F10" s="78">
        <v>100</v>
      </c>
      <c r="G10" s="79"/>
      <c r="H10" s="79">
        <f t="shared" si="0"/>
        <v>0</v>
      </c>
    </row>
    <row r="11" s="3" customFormat="1" customHeight="1" spans="1:8">
      <c r="A11" s="75">
        <v>7</v>
      </c>
      <c r="B11" s="76" t="s">
        <v>22</v>
      </c>
      <c r="C11" s="77" t="s">
        <v>23</v>
      </c>
      <c r="D11" s="75" t="s">
        <v>24</v>
      </c>
      <c r="E11" s="75" t="s">
        <v>25</v>
      </c>
      <c r="F11" s="78">
        <v>900</v>
      </c>
      <c r="G11" s="79"/>
      <c r="H11" s="79">
        <f t="shared" si="0"/>
        <v>0</v>
      </c>
    </row>
    <row r="12" s="3" customFormat="1" customHeight="1" spans="1:8">
      <c r="A12" s="75">
        <v>8</v>
      </c>
      <c r="B12" s="76" t="s">
        <v>22</v>
      </c>
      <c r="C12" s="77" t="s">
        <v>26</v>
      </c>
      <c r="D12" s="75" t="s">
        <v>24</v>
      </c>
      <c r="E12" s="75" t="s">
        <v>25</v>
      </c>
      <c r="F12" s="78">
        <v>684</v>
      </c>
      <c r="G12" s="79"/>
      <c r="H12" s="79">
        <f t="shared" si="0"/>
        <v>0</v>
      </c>
    </row>
    <row r="13" s="3" customFormat="1" customHeight="1" spans="1:8">
      <c r="A13" s="75">
        <v>9</v>
      </c>
      <c r="B13" s="76" t="s">
        <v>27</v>
      </c>
      <c r="C13" s="77" t="s">
        <v>28</v>
      </c>
      <c r="D13" s="75" t="s">
        <v>24</v>
      </c>
      <c r="E13" s="75" t="s">
        <v>25</v>
      </c>
      <c r="F13" s="78">
        <v>360</v>
      </c>
      <c r="G13" s="79"/>
      <c r="H13" s="79">
        <f t="shared" si="0"/>
        <v>0</v>
      </c>
    </row>
    <row r="14" s="3" customFormat="1" customHeight="1" spans="1:8">
      <c r="A14" s="75">
        <v>10</v>
      </c>
      <c r="B14" s="76" t="s">
        <v>22</v>
      </c>
      <c r="C14" s="77" t="s">
        <v>29</v>
      </c>
      <c r="D14" s="75" t="s">
        <v>24</v>
      </c>
      <c r="E14" s="75" t="s">
        <v>25</v>
      </c>
      <c r="F14" s="78">
        <v>220</v>
      </c>
      <c r="G14" s="79"/>
      <c r="H14" s="79">
        <f t="shared" si="0"/>
        <v>0</v>
      </c>
    </row>
    <row r="15" s="3" customFormat="1" customHeight="1" spans="1:8">
      <c r="A15" s="75">
        <v>11</v>
      </c>
      <c r="B15" s="76" t="s">
        <v>22</v>
      </c>
      <c r="C15" s="77" t="s">
        <v>30</v>
      </c>
      <c r="D15" s="75" t="s">
        <v>24</v>
      </c>
      <c r="E15" s="75" t="s">
        <v>25</v>
      </c>
      <c r="F15" s="78">
        <v>200</v>
      </c>
      <c r="G15" s="79"/>
      <c r="H15" s="79">
        <f t="shared" si="0"/>
        <v>0</v>
      </c>
    </row>
    <row r="16" s="3" customFormat="1" customHeight="1" spans="1:8">
      <c r="A16" s="75">
        <v>12</v>
      </c>
      <c r="B16" s="76" t="s">
        <v>22</v>
      </c>
      <c r="C16" s="77" t="s">
        <v>31</v>
      </c>
      <c r="D16" s="75" t="s">
        <v>24</v>
      </c>
      <c r="E16" s="75" t="s">
        <v>25</v>
      </c>
      <c r="F16" s="78">
        <v>125</v>
      </c>
      <c r="G16" s="79"/>
      <c r="H16" s="79">
        <f t="shared" si="0"/>
        <v>0</v>
      </c>
    </row>
    <row r="17" s="3" customFormat="1" customHeight="1" spans="1:8">
      <c r="A17" s="75">
        <v>13</v>
      </c>
      <c r="B17" s="76" t="s">
        <v>22</v>
      </c>
      <c r="C17" s="77" t="s">
        <v>32</v>
      </c>
      <c r="D17" s="75" t="s">
        <v>24</v>
      </c>
      <c r="E17" s="75" t="s">
        <v>25</v>
      </c>
      <c r="F17" s="78">
        <v>100</v>
      </c>
      <c r="G17" s="79"/>
      <c r="H17" s="79">
        <f t="shared" si="0"/>
        <v>0</v>
      </c>
    </row>
    <row r="18" s="3" customFormat="1" customHeight="1" spans="1:8">
      <c r="A18" s="75">
        <v>14</v>
      </c>
      <c r="B18" s="76" t="s">
        <v>22</v>
      </c>
      <c r="C18" s="77" t="s">
        <v>33</v>
      </c>
      <c r="D18" s="75" t="s">
        <v>24</v>
      </c>
      <c r="E18" s="75" t="s">
        <v>25</v>
      </c>
      <c r="F18" s="78">
        <f>100+34</f>
        <v>134</v>
      </c>
      <c r="G18" s="79"/>
      <c r="H18" s="79">
        <f t="shared" si="0"/>
        <v>0</v>
      </c>
    </row>
    <row r="19" s="3" customFormat="1" customHeight="1" spans="1:8">
      <c r="A19" s="75">
        <v>15</v>
      </c>
      <c r="B19" s="76" t="s">
        <v>22</v>
      </c>
      <c r="C19" s="77" t="s">
        <v>34</v>
      </c>
      <c r="D19" s="75" t="s">
        <v>24</v>
      </c>
      <c r="E19" s="75" t="s">
        <v>25</v>
      </c>
      <c r="F19" s="80">
        <v>5</v>
      </c>
      <c r="G19" s="79"/>
      <c r="H19" s="79">
        <f t="shared" si="0"/>
        <v>0</v>
      </c>
    </row>
    <row r="20" s="3" customFormat="1" customHeight="1" spans="1:8">
      <c r="A20" s="75">
        <v>16</v>
      </c>
      <c r="B20" s="76" t="s">
        <v>35</v>
      </c>
      <c r="C20" s="77" t="s">
        <v>36</v>
      </c>
      <c r="D20" s="81" t="s">
        <v>37</v>
      </c>
      <c r="E20" s="75" t="s">
        <v>14</v>
      </c>
      <c r="F20" s="78">
        <v>6361</v>
      </c>
      <c r="G20" s="79"/>
      <c r="H20" s="79">
        <f t="shared" si="0"/>
        <v>0</v>
      </c>
    </row>
    <row r="21" s="3" customFormat="1" customHeight="1" spans="1:8">
      <c r="A21" s="75">
        <v>17</v>
      </c>
      <c r="B21" s="76" t="s">
        <v>38</v>
      </c>
      <c r="C21" s="77" t="s">
        <v>39</v>
      </c>
      <c r="D21" s="81" t="s">
        <v>37</v>
      </c>
      <c r="E21" s="75" t="s">
        <v>14</v>
      </c>
      <c r="F21" s="78">
        <v>81</v>
      </c>
      <c r="G21" s="79"/>
      <c r="H21" s="79">
        <f t="shared" si="0"/>
        <v>0</v>
      </c>
    </row>
    <row r="22" s="3" customFormat="1" customHeight="1" spans="1:8">
      <c r="A22" s="75">
        <v>18</v>
      </c>
      <c r="B22" s="76" t="s">
        <v>40</v>
      </c>
      <c r="C22" s="77" t="s">
        <v>41</v>
      </c>
      <c r="D22" s="75" t="s">
        <v>24</v>
      </c>
      <c r="E22" s="75" t="s">
        <v>25</v>
      </c>
      <c r="F22" s="78">
        <v>1100</v>
      </c>
      <c r="G22" s="79"/>
      <c r="H22" s="79">
        <f t="shared" si="0"/>
        <v>0</v>
      </c>
    </row>
    <row r="23" s="3" customFormat="1" customHeight="1" spans="1:8">
      <c r="A23" s="75">
        <v>19</v>
      </c>
      <c r="B23" s="76" t="s">
        <v>42</v>
      </c>
      <c r="C23" s="77" t="s">
        <v>43</v>
      </c>
      <c r="D23" s="75" t="s">
        <v>24</v>
      </c>
      <c r="E23" s="75" t="s">
        <v>25</v>
      </c>
      <c r="F23" s="78">
        <v>76</v>
      </c>
      <c r="G23" s="79"/>
      <c r="H23" s="79">
        <f t="shared" si="0"/>
        <v>0</v>
      </c>
    </row>
    <row r="24" s="3" customFormat="1" customHeight="1" spans="1:8">
      <c r="A24" s="75">
        <v>20</v>
      </c>
      <c r="B24" s="82" t="s">
        <v>44</v>
      </c>
      <c r="C24" s="77" t="s">
        <v>45</v>
      </c>
      <c r="D24" s="75" t="s">
        <v>24</v>
      </c>
      <c r="E24" s="83" t="s">
        <v>25</v>
      </c>
      <c r="F24" s="80">
        <v>57</v>
      </c>
      <c r="G24" s="79"/>
      <c r="H24" s="79">
        <f t="shared" si="0"/>
        <v>0</v>
      </c>
    </row>
    <row r="25" s="3" customFormat="1" customHeight="1" spans="1:8">
      <c r="A25" s="75">
        <v>21</v>
      </c>
      <c r="B25" s="76" t="s">
        <v>46</v>
      </c>
      <c r="C25" s="77" t="s">
        <v>47</v>
      </c>
      <c r="D25" s="75" t="s">
        <v>48</v>
      </c>
      <c r="E25" s="75" t="s">
        <v>49</v>
      </c>
      <c r="F25" s="78">
        <v>25147</v>
      </c>
      <c r="G25" s="79"/>
      <c r="H25" s="79">
        <f t="shared" si="0"/>
        <v>0</v>
      </c>
    </row>
    <row r="26" s="3" customFormat="1" customHeight="1" spans="1:8">
      <c r="A26" s="75">
        <v>22</v>
      </c>
      <c r="B26" s="76" t="s">
        <v>46</v>
      </c>
      <c r="C26" s="77" t="s">
        <v>50</v>
      </c>
      <c r="D26" s="75" t="s">
        <v>48</v>
      </c>
      <c r="E26" s="75" t="s">
        <v>49</v>
      </c>
      <c r="F26" s="78">
        <v>2146</v>
      </c>
      <c r="G26" s="79"/>
      <c r="H26" s="79">
        <f t="shared" si="0"/>
        <v>0</v>
      </c>
    </row>
    <row r="27" s="3" customFormat="1" customHeight="1" spans="1:8">
      <c r="A27" s="75">
        <v>23</v>
      </c>
      <c r="B27" s="76" t="s">
        <v>46</v>
      </c>
      <c r="C27" s="77" t="s">
        <v>51</v>
      </c>
      <c r="D27" s="75" t="s">
        <v>48</v>
      </c>
      <c r="E27" s="75" t="s">
        <v>49</v>
      </c>
      <c r="F27" s="78">
        <v>590</v>
      </c>
      <c r="G27" s="79"/>
      <c r="H27" s="79">
        <f t="shared" si="0"/>
        <v>0</v>
      </c>
    </row>
    <row r="28" s="3" customFormat="1" customHeight="1" spans="1:8">
      <c r="A28" s="75">
        <v>24</v>
      </c>
      <c r="B28" s="76" t="s">
        <v>46</v>
      </c>
      <c r="C28" s="77" t="s">
        <v>52</v>
      </c>
      <c r="D28" s="75" t="s">
        <v>48</v>
      </c>
      <c r="E28" s="75" t="s">
        <v>49</v>
      </c>
      <c r="F28" s="78">
        <v>334</v>
      </c>
      <c r="G28" s="79"/>
      <c r="H28" s="79">
        <f t="shared" si="0"/>
        <v>0</v>
      </c>
    </row>
    <row r="29" s="3" customFormat="1" customHeight="1" spans="1:8">
      <c r="A29" s="75">
        <v>25</v>
      </c>
      <c r="B29" s="76" t="s">
        <v>53</v>
      </c>
      <c r="C29" s="77" t="s">
        <v>54</v>
      </c>
      <c r="D29" s="75" t="s">
        <v>48</v>
      </c>
      <c r="E29" s="75" t="s">
        <v>49</v>
      </c>
      <c r="F29" s="78">
        <v>193</v>
      </c>
      <c r="G29" s="79"/>
      <c r="H29" s="79">
        <f t="shared" si="0"/>
        <v>0</v>
      </c>
    </row>
    <row r="30" s="3" customFormat="1" customHeight="1" spans="1:8">
      <c r="A30" s="75">
        <v>26</v>
      </c>
      <c r="B30" s="82" t="s">
        <v>55</v>
      </c>
      <c r="C30" s="84" t="s">
        <v>56</v>
      </c>
      <c r="D30" s="75" t="s">
        <v>57</v>
      </c>
      <c r="E30" s="83" t="s">
        <v>14</v>
      </c>
      <c r="F30" s="80">
        <v>24</v>
      </c>
      <c r="G30" s="79"/>
      <c r="H30" s="79">
        <f t="shared" si="0"/>
        <v>0</v>
      </c>
    </row>
    <row r="31" s="3" customFormat="1" customHeight="1" spans="1:8">
      <c r="A31" s="75">
        <v>27</v>
      </c>
      <c r="B31" s="76" t="s">
        <v>58</v>
      </c>
      <c r="C31" s="77" t="s">
        <v>59</v>
      </c>
      <c r="D31" s="75" t="s">
        <v>60</v>
      </c>
      <c r="E31" s="75" t="s">
        <v>61</v>
      </c>
      <c r="F31" s="78">
        <v>58</v>
      </c>
      <c r="G31" s="79"/>
      <c r="H31" s="79">
        <f t="shared" si="0"/>
        <v>0</v>
      </c>
    </row>
    <row r="32" s="3" customFormat="1" customHeight="1" spans="1:8">
      <c r="A32" s="75">
        <v>28</v>
      </c>
      <c r="B32" s="76" t="s">
        <v>58</v>
      </c>
      <c r="C32" s="77" t="s">
        <v>62</v>
      </c>
      <c r="D32" s="75" t="s">
        <v>60</v>
      </c>
      <c r="E32" s="75" t="s">
        <v>61</v>
      </c>
      <c r="F32" s="78">
        <v>58</v>
      </c>
      <c r="G32" s="79"/>
      <c r="H32" s="79">
        <f t="shared" si="0"/>
        <v>0</v>
      </c>
    </row>
    <row r="33" s="3" customFormat="1" customHeight="1" spans="1:8">
      <c r="A33" s="75">
        <v>29</v>
      </c>
      <c r="B33" s="76" t="s">
        <v>58</v>
      </c>
      <c r="C33" s="77" t="s">
        <v>63</v>
      </c>
      <c r="D33" s="75" t="s">
        <v>60</v>
      </c>
      <c r="E33" s="75" t="s">
        <v>61</v>
      </c>
      <c r="F33" s="78">
        <v>10</v>
      </c>
      <c r="G33" s="79"/>
      <c r="H33" s="79">
        <f t="shared" si="0"/>
        <v>0</v>
      </c>
    </row>
    <row r="34" s="3" customFormat="1" customHeight="1" spans="1:8">
      <c r="A34" s="75">
        <v>30</v>
      </c>
      <c r="B34" s="76" t="s">
        <v>64</v>
      </c>
      <c r="C34" s="77" t="s">
        <v>65</v>
      </c>
      <c r="D34" s="75" t="s">
        <v>66</v>
      </c>
      <c r="E34" s="75" t="s">
        <v>61</v>
      </c>
      <c r="F34" s="78">
        <v>55</v>
      </c>
      <c r="G34" s="79"/>
      <c r="H34" s="79">
        <f t="shared" si="0"/>
        <v>0</v>
      </c>
    </row>
    <row r="35" s="3" customFormat="1" customHeight="1" spans="1:8">
      <c r="A35" s="75">
        <v>31</v>
      </c>
      <c r="B35" s="76" t="s">
        <v>64</v>
      </c>
      <c r="C35" s="77" t="s">
        <v>67</v>
      </c>
      <c r="D35" s="75" t="s">
        <v>66</v>
      </c>
      <c r="E35" s="75" t="s">
        <v>61</v>
      </c>
      <c r="F35" s="78">
        <v>24</v>
      </c>
      <c r="G35" s="79"/>
      <c r="H35" s="79">
        <f t="shared" si="0"/>
        <v>0</v>
      </c>
    </row>
    <row r="36" s="3" customFormat="1" customHeight="1" spans="1:8">
      <c r="A36" s="75">
        <v>32</v>
      </c>
      <c r="B36" s="76" t="s">
        <v>64</v>
      </c>
      <c r="C36" s="77" t="s">
        <v>68</v>
      </c>
      <c r="D36" s="75" t="s">
        <v>66</v>
      </c>
      <c r="E36" s="75" t="s">
        <v>69</v>
      </c>
      <c r="F36" s="80">
        <v>5</v>
      </c>
      <c r="G36" s="79"/>
      <c r="H36" s="79">
        <f t="shared" si="0"/>
        <v>0</v>
      </c>
    </row>
    <row r="37" s="3" customFormat="1" customHeight="1" spans="1:8">
      <c r="A37" s="75">
        <v>33</v>
      </c>
      <c r="B37" s="82" t="s">
        <v>70</v>
      </c>
      <c r="C37" s="76" t="s">
        <v>71</v>
      </c>
      <c r="D37" s="83" t="s">
        <v>72</v>
      </c>
      <c r="E37" s="83" t="s">
        <v>73</v>
      </c>
      <c r="F37" s="80">
        <v>72</v>
      </c>
      <c r="G37" s="79"/>
      <c r="H37" s="79">
        <f t="shared" si="0"/>
        <v>0</v>
      </c>
    </row>
    <row r="38" s="3" customFormat="1" customHeight="1" spans="1:8">
      <c r="A38" s="75">
        <v>34</v>
      </c>
      <c r="B38" s="82" t="s">
        <v>70</v>
      </c>
      <c r="C38" s="76" t="s">
        <v>74</v>
      </c>
      <c r="D38" s="83" t="s">
        <v>72</v>
      </c>
      <c r="E38" s="83" t="s">
        <v>73</v>
      </c>
      <c r="F38" s="80">
        <v>9</v>
      </c>
      <c r="G38" s="79"/>
      <c r="H38" s="79">
        <f t="shared" ref="H38:H69" si="1">F38*G38</f>
        <v>0</v>
      </c>
    </row>
    <row r="39" s="3" customFormat="1" customHeight="1" spans="1:8">
      <c r="A39" s="75">
        <v>35</v>
      </c>
      <c r="B39" s="82" t="s">
        <v>70</v>
      </c>
      <c r="C39" s="76" t="s">
        <v>75</v>
      </c>
      <c r="D39" s="83" t="s">
        <v>72</v>
      </c>
      <c r="E39" s="83" t="s">
        <v>73</v>
      </c>
      <c r="F39" s="80">
        <v>16</v>
      </c>
      <c r="G39" s="79"/>
      <c r="H39" s="79">
        <f t="shared" si="1"/>
        <v>0</v>
      </c>
    </row>
    <row r="40" s="3" customFormat="1" customHeight="1" spans="1:8">
      <c r="A40" s="75">
        <v>36</v>
      </c>
      <c r="B40" s="82" t="s">
        <v>70</v>
      </c>
      <c r="C40" s="76" t="s">
        <v>76</v>
      </c>
      <c r="D40" s="83" t="s">
        <v>72</v>
      </c>
      <c r="E40" s="83" t="s">
        <v>73</v>
      </c>
      <c r="F40" s="80">
        <v>13</v>
      </c>
      <c r="G40" s="79"/>
      <c r="H40" s="79">
        <f t="shared" si="1"/>
        <v>0</v>
      </c>
    </row>
    <row r="41" s="3" customFormat="1" customHeight="1" spans="1:8">
      <c r="A41" s="75">
        <v>37</v>
      </c>
      <c r="B41" s="82" t="s">
        <v>70</v>
      </c>
      <c r="C41" s="76" t="s">
        <v>77</v>
      </c>
      <c r="D41" s="83" t="s">
        <v>72</v>
      </c>
      <c r="E41" s="83" t="s">
        <v>78</v>
      </c>
      <c r="F41" s="80">
        <v>35</v>
      </c>
      <c r="G41" s="79"/>
      <c r="H41" s="79">
        <f t="shared" si="1"/>
        <v>0</v>
      </c>
    </row>
    <row r="42" s="3" customFormat="1" customHeight="1" spans="1:8">
      <c r="A42" s="75">
        <v>38</v>
      </c>
      <c r="B42" s="82" t="s">
        <v>70</v>
      </c>
      <c r="C42" s="76" t="s">
        <v>79</v>
      </c>
      <c r="D42" s="83" t="s">
        <v>72</v>
      </c>
      <c r="E42" s="83" t="s">
        <v>78</v>
      </c>
      <c r="F42" s="80">
        <v>21</v>
      </c>
      <c r="G42" s="79"/>
      <c r="H42" s="79">
        <f t="shared" si="1"/>
        <v>0</v>
      </c>
    </row>
    <row r="43" s="3" customFormat="1" customHeight="1" spans="1:8">
      <c r="A43" s="75">
        <v>39</v>
      </c>
      <c r="B43" s="82" t="s">
        <v>70</v>
      </c>
      <c r="C43" s="76" t="s">
        <v>80</v>
      </c>
      <c r="D43" s="83" t="s">
        <v>72</v>
      </c>
      <c r="E43" s="83" t="s">
        <v>78</v>
      </c>
      <c r="F43" s="80">
        <v>20</v>
      </c>
      <c r="G43" s="79"/>
      <c r="H43" s="79">
        <f t="shared" si="1"/>
        <v>0</v>
      </c>
    </row>
    <row r="44" s="3" customFormat="1" customHeight="1" spans="1:8">
      <c r="A44" s="75">
        <v>40</v>
      </c>
      <c r="B44" s="82" t="s">
        <v>70</v>
      </c>
      <c r="C44" s="76" t="s">
        <v>81</v>
      </c>
      <c r="D44" s="83" t="s">
        <v>72</v>
      </c>
      <c r="E44" s="75" t="s">
        <v>78</v>
      </c>
      <c r="F44" s="78">
        <v>54</v>
      </c>
      <c r="G44" s="79"/>
      <c r="H44" s="79">
        <f t="shared" si="1"/>
        <v>0</v>
      </c>
    </row>
    <row r="45" s="3" customFormat="1" customHeight="1" spans="1:8">
      <c r="A45" s="75">
        <v>41</v>
      </c>
      <c r="B45" s="82" t="s">
        <v>70</v>
      </c>
      <c r="C45" s="76" t="s">
        <v>82</v>
      </c>
      <c r="D45" s="83" t="s">
        <v>72</v>
      </c>
      <c r="E45" s="83" t="s">
        <v>78</v>
      </c>
      <c r="F45" s="80">
        <v>23</v>
      </c>
      <c r="G45" s="79"/>
      <c r="H45" s="79">
        <f t="shared" si="1"/>
        <v>0</v>
      </c>
    </row>
    <row r="46" s="3" customFormat="1" customHeight="1" spans="1:8">
      <c r="A46" s="75">
        <v>42</v>
      </c>
      <c r="B46" s="82" t="s">
        <v>70</v>
      </c>
      <c r="C46" s="76" t="s">
        <v>83</v>
      </c>
      <c r="D46" s="83" t="s">
        <v>72</v>
      </c>
      <c r="E46" s="83" t="s">
        <v>73</v>
      </c>
      <c r="F46" s="80">
        <v>20</v>
      </c>
      <c r="G46" s="79"/>
      <c r="H46" s="79">
        <f t="shared" si="1"/>
        <v>0</v>
      </c>
    </row>
    <row r="47" s="3" customFormat="1" customHeight="1" spans="1:8">
      <c r="A47" s="75">
        <v>43</v>
      </c>
      <c r="B47" s="82" t="s">
        <v>84</v>
      </c>
      <c r="C47" s="77" t="s">
        <v>85</v>
      </c>
      <c r="D47" s="75" t="s">
        <v>86</v>
      </c>
      <c r="E47" s="83" t="s">
        <v>73</v>
      </c>
      <c r="F47" s="80">
        <v>100</v>
      </c>
      <c r="G47" s="79"/>
      <c r="H47" s="79">
        <f t="shared" si="1"/>
        <v>0</v>
      </c>
    </row>
    <row r="48" s="3" customFormat="1" customHeight="1" spans="1:8">
      <c r="A48" s="75">
        <v>44</v>
      </c>
      <c r="B48" s="82" t="s">
        <v>84</v>
      </c>
      <c r="C48" s="76" t="s">
        <v>87</v>
      </c>
      <c r="D48" s="75" t="s">
        <v>88</v>
      </c>
      <c r="E48" s="83" t="s">
        <v>73</v>
      </c>
      <c r="F48" s="80">
        <v>5</v>
      </c>
      <c r="G48" s="79"/>
      <c r="H48" s="79">
        <f t="shared" si="1"/>
        <v>0</v>
      </c>
    </row>
    <row r="49" s="3" customFormat="1" customHeight="1" spans="1:8">
      <c r="A49" s="75">
        <v>45</v>
      </c>
      <c r="B49" s="82" t="s">
        <v>84</v>
      </c>
      <c r="C49" s="77" t="s">
        <v>89</v>
      </c>
      <c r="D49" s="75" t="s">
        <v>90</v>
      </c>
      <c r="E49" s="83" t="s">
        <v>73</v>
      </c>
      <c r="F49" s="80">
        <f>35+5</f>
        <v>40</v>
      </c>
      <c r="G49" s="79"/>
      <c r="H49" s="79">
        <f t="shared" si="1"/>
        <v>0</v>
      </c>
    </row>
    <row r="50" s="3" customFormat="1" customHeight="1" spans="1:8">
      <c r="A50" s="85">
        <v>46</v>
      </c>
      <c r="B50" s="86" t="s">
        <v>84</v>
      </c>
      <c r="C50" s="87" t="s">
        <v>91</v>
      </c>
      <c r="D50" s="88" t="s">
        <v>92</v>
      </c>
      <c r="E50" s="88" t="s">
        <v>73</v>
      </c>
      <c r="F50" s="89">
        <v>7</v>
      </c>
      <c r="G50" s="90"/>
      <c r="H50" s="79">
        <f t="shared" si="1"/>
        <v>0</v>
      </c>
    </row>
    <row r="51" s="3" customFormat="1" customHeight="1" spans="1:8">
      <c r="A51" s="75">
        <v>47</v>
      </c>
      <c r="B51" s="82" t="s">
        <v>84</v>
      </c>
      <c r="C51" s="84" t="s">
        <v>93</v>
      </c>
      <c r="D51" s="83" t="s">
        <v>92</v>
      </c>
      <c r="E51" s="83" t="s">
        <v>73</v>
      </c>
      <c r="F51" s="80">
        <v>5</v>
      </c>
      <c r="G51" s="79"/>
      <c r="H51" s="79">
        <f t="shared" si="1"/>
        <v>0</v>
      </c>
    </row>
    <row r="52" s="3" customFormat="1" customHeight="1" spans="1:8">
      <c r="A52" s="75">
        <v>48</v>
      </c>
      <c r="B52" s="82" t="s">
        <v>84</v>
      </c>
      <c r="C52" s="84" t="s">
        <v>94</v>
      </c>
      <c r="D52" s="83" t="s">
        <v>92</v>
      </c>
      <c r="E52" s="83" t="s">
        <v>73</v>
      </c>
      <c r="F52" s="80">
        <v>5</v>
      </c>
      <c r="G52" s="79"/>
      <c r="H52" s="79">
        <f t="shared" si="1"/>
        <v>0</v>
      </c>
    </row>
    <row r="53" s="3" customFormat="1" customHeight="1" spans="1:8">
      <c r="A53" s="75">
        <v>49</v>
      </c>
      <c r="B53" s="82" t="s">
        <v>84</v>
      </c>
      <c r="C53" s="84" t="s">
        <v>95</v>
      </c>
      <c r="D53" s="83" t="s">
        <v>92</v>
      </c>
      <c r="E53" s="83" t="s">
        <v>73</v>
      </c>
      <c r="F53" s="80">
        <v>5</v>
      </c>
      <c r="G53" s="79"/>
      <c r="H53" s="79">
        <f t="shared" si="1"/>
        <v>0</v>
      </c>
    </row>
    <row r="54" s="3" customFormat="1" customHeight="1" spans="1:8">
      <c r="A54" s="75">
        <v>50</v>
      </c>
      <c r="B54" s="82" t="s">
        <v>84</v>
      </c>
      <c r="C54" s="84" t="s">
        <v>96</v>
      </c>
      <c r="D54" s="83" t="s">
        <v>97</v>
      </c>
      <c r="E54" s="83" t="s">
        <v>73</v>
      </c>
      <c r="F54" s="80">
        <v>5</v>
      </c>
      <c r="G54" s="79"/>
      <c r="H54" s="79">
        <f t="shared" si="1"/>
        <v>0</v>
      </c>
    </row>
    <row r="55" s="3" customFormat="1" customHeight="1" spans="1:8">
      <c r="A55" s="75">
        <v>51</v>
      </c>
      <c r="B55" s="82" t="s">
        <v>84</v>
      </c>
      <c r="C55" s="77" t="s">
        <v>98</v>
      </c>
      <c r="D55" s="83" t="s">
        <v>97</v>
      </c>
      <c r="E55" s="83" t="s">
        <v>73</v>
      </c>
      <c r="F55" s="80">
        <v>5</v>
      </c>
      <c r="G55" s="79"/>
      <c r="H55" s="79">
        <f t="shared" si="1"/>
        <v>0</v>
      </c>
    </row>
    <row r="56" s="3" customFormat="1" customHeight="1" spans="1:8">
      <c r="A56" s="75">
        <v>52</v>
      </c>
      <c r="B56" s="82" t="s">
        <v>84</v>
      </c>
      <c r="C56" s="77" t="s">
        <v>99</v>
      </c>
      <c r="D56" s="83" t="s">
        <v>97</v>
      </c>
      <c r="E56" s="83" t="s">
        <v>73</v>
      </c>
      <c r="F56" s="80">
        <v>5</v>
      </c>
      <c r="G56" s="79"/>
      <c r="H56" s="79">
        <f t="shared" si="1"/>
        <v>0</v>
      </c>
    </row>
    <row r="57" s="3" customFormat="1" customHeight="1" spans="1:8">
      <c r="A57" s="75">
        <v>53</v>
      </c>
      <c r="B57" s="82" t="s">
        <v>84</v>
      </c>
      <c r="C57" s="77" t="s">
        <v>100</v>
      </c>
      <c r="D57" s="83" t="s">
        <v>97</v>
      </c>
      <c r="E57" s="83" t="s">
        <v>73</v>
      </c>
      <c r="F57" s="80">
        <v>5</v>
      </c>
      <c r="G57" s="79"/>
      <c r="H57" s="79">
        <f t="shared" si="1"/>
        <v>0</v>
      </c>
    </row>
    <row r="58" s="3" customFormat="1" customHeight="1" spans="1:8">
      <c r="A58" s="75">
        <v>54</v>
      </c>
      <c r="B58" s="82" t="s">
        <v>101</v>
      </c>
      <c r="C58" s="84" t="s">
        <v>102</v>
      </c>
      <c r="D58" s="83" t="s">
        <v>103</v>
      </c>
      <c r="E58" s="83" t="s">
        <v>73</v>
      </c>
      <c r="F58" s="80">
        <v>20</v>
      </c>
      <c r="G58" s="79"/>
      <c r="H58" s="79">
        <f t="shared" si="1"/>
        <v>0</v>
      </c>
    </row>
    <row r="59" s="3" customFormat="1" customHeight="1" spans="1:8">
      <c r="A59" s="75">
        <v>55</v>
      </c>
      <c r="B59" s="82" t="s">
        <v>101</v>
      </c>
      <c r="C59" s="84" t="s">
        <v>102</v>
      </c>
      <c r="D59" s="75" t="s">
        <v>90</v>
      </c>
      <c r="E59" s="83" t="s">
        <v>73</v>
      </c>
      <c r="F59" s="80">
        <v>20</v>
      </c>
      <c r="G59" s="91"/>
      <c r="H59" s="79">
        <f t="shared" si="1"/>
        <v>0</v>
      </c>
    </row>
    <row r="60" s="3" customFormat="1" customHeight="1" spans="1:8">
      <c r="A60" s="75">
        <v>56</v>
      </c>
      <c r="B60" s="82" t="s">
        <v>101</v>
      </c>
      <c r="C60" s="84" t="s">
        <v>104</v>
      </c>
      <c r="D60" s="83" t="s">
        <v>103</v>
      </c>
      <c r="E60" s="83" t="s">
        <v>73</v>
      </c>
      <c r="F60" s="80">
        <v>20</v>
      </c>
      <c r="G60" s="79"/>
      <c r="H60" s="79">
        <f t="shared" si="1"/>
        <v>0</v>
      </c>
    </row>
    <row r="61" s="3" customFormat="1" customHeight="1" spans="1:8">
      <c r="A61" s="75">
        <v>57</v>
      </c>
      <c r="B61" s="82" t="s">
        <v>101</v>
      </c>
      <c r="C61" s="84" t="s">
        <v>104</v>
      </c>
      <c r="D61" s="75" t="s">
        <v>90</v>
      </c>
      <c r="E61" s="83" t="s">
        <v>73</v>
      </c>
      <c r="F61" s="80">
        <v>20</v>
      </c>
      <c r="G61" s="91"/>
      <c r="H61" s="79">
        <f t="shared" si="1"/>
        <v>0</v>
      </c>
    </row>
    <row r="62" s="3" customFormat="1" customHeight="1" spans="1:8">
      <c r="A62" s="75">
        <v>58</v>
      </c>
      <c r="B62" s="82" t="s">
        <v>101</v>
      </c>
      <c r="C62" s="84" t="s">
        <v>105</v>
      </c>
      <c r="D62" s="83" t="s">
        <v>103</v>
      </c>
      <c r="E62" s="83" t="s">
        <v>73</v>
      </c>
      <c r="F62" s="80">
        <v>20</v>
      </c>
      <c r="G62" s="79"/>
      <c r="H62" s="79">
        <f t="shared" si="1"/>
        <v>0</v>
      </c>
    </row>
    <row r="63" s="3" customFormat="1" customHeight="1" spans="1:8">
      <c r="A63" s="75">
        <v>59</v>
      </c>
      <c r="B63" s="82" t="s">
        <v>101</v>
      </c>
      <c r="C63" s="84" t="s">
        <v>105</v>
      </c>
      <c r="D63" s="75" t="s">
        <v>90</v>
      </c>
      <c r="E63" s="83" t="s">
        <v>73</v>
      </c>
      <c r="F63" s="80">
        <v>20</v>
      </c>
      <c r="G63" s="91"/>
      <c r="H63" s="79">
        <f t="shared" si="1"/>
        <v>0</v>
      </c>
    </row>
    <row r="64" s="3" customFormat="1" customHeight="1" spans="1:8">
      <c r="A64" s="75">
        <v>60</v>
      </c>
      <c r="B64" s="82" t="s">
        <v>101</v>
      </c>
      <c r="C64" s="84" t="s">
        <v>106</v>
      </c>
      <c r="D64" s="83" t="s">
        <v>103</v>
      </c>
      <c r="E64" s="83" t="s">
        <v>73</v>
      </c>
      <c r="F64" s="80">
        <v>20</v>
      </c>
      <c r="G64" s="79"/>
      <c r="H64" s="79">
        <f t="shared" si="1"/>
        <v>0</v>
      </c>
    </row>
    <row r="65" s="3" customFormat="1" customHeight="1" spans="1:8">
      <c r="A65" s="75">
        <v>61</v>
      </c>
      <c r="B65" s="82" t="s">
        <v>101</v>
      </c>
      <c r="C65" s="84" t="s">
        <v>106</v>
      </c>
      <c r="D65" s="75" t="s">
        <v>90</v>
      </c>
      <c r="E65" s="83" t="s">
        <v>73</v>
      </c>
      <c r="F65" s="80">
        <v>20</v>
      </c>
      <c r="G65" s="91"/>
      <c r="H65" s="79">
        <f t="shared" si="1"/>
        <v>0</v>
      </c>
    </row>
    <row r="66" s="3" customFormat="1" customHeight="1" spans="1:8">
      <c r="A66" s="75">
        <v>62</v>
      </c>
      <c r="B66" s="82" t="s">
        <v>101</v>
      </c>
      <c r="C66" s="77" t="s">
        <v>107</v>
      </c>
      <c r="D66" s="75" t="s">
        <v>88</v>
      </c>
      <c r="E66" s="83" t="s">
        <v>73</v>
      </c>
      <c r="F66" s="80">
        <v>106</v>
      </c>
      <c r="G66" s="79"/>
      <c r="H66" s="79">
        <f t="shared" si="1"/>
        <v>0</v>
      </c>
    </row>
    <row r="67" s="3" customFormat="1" customHeight="1" spans="1:8">
      <c r="A67" s="75">
        <v>63</v>
      </c>
      <c r="B67" s="82" t="s">
        <v>101</v>
      </c>
      <c r="C67" s="77" t="s">
        <v>107</v>
      </c>
      <c r="D67" s="75" t="s">
        <v>90</v>
      </c>
      <c r="E67" s="83" t="s">
        <v>73</v>
      </c>
      <c r="F67" s="80">
        <v>106</v>
      </c>
      <c r="G67" s="91"/>
      <c r="H67" s="79">
        <f t="shared" si="1"/>
        <v>0</v>
      </c>
    </row>
    <row r="68" s="3" customFormat="1" customHeight="1" spans="1:8">
      <c r="A68" s="75">
        <v>64</v>
      </c>
      <c r="B68" s="82" t="s">
        <v>101</v>
      </c>
      <c r="C68" s="92" t="s">
        <v>108</v>
      </c>
      <c r="D68" s="75" t="s">
        <v>88</v>
      </c>
      <c r="E68" s="83" t="s">
        <v>73</v>
      </c>
      <c r="F68" s="80">
        <v>16</v>
      </c>
      <c r="G68" s="79"/>
      <c r="H68" s="79">
        <f t="shared" si="1"/>
        <v>0</v>
      </c>
    </row>
    <row r="69" s="3" customFormat="1" customHeight="1" spans="1:8">
      <c r="A69" s="75">
        <v>65</v>
      </c>
      <c r="B69" s="82" t="s">
        <v>101</v>
      </c>
      <c r="C69" s="92" t="s">
        <v>108</v>
      </c>
      <c r="D69" s="75" t="s">
        <v>90</v>
      </c>
      <c r="E69" s="83" t="s">
        <v>73</v>
      </c>
      <c r="F69" s="80">
        <v>16</v>
      </c>
      <c r="G69" s="91"/>
      <c r="H69" s="79">
        <f t="shared" si="1"/>
        <v>0</v>
      </c>
    </row>
    <row r="70" s="3" customFormat="1" customHeight="1" spans="1:8">
      <c r="A70" s="75">
        <v>66</v>
      </c>
      <c r="B70" s="82" t="s">
        <v>101</v>
      </c>
      <c r="C70" s="93" t="s">
        <v>109</v>
      </c>
      <c r="D70" s="75" t="s">
        <v>88</v>
      </c>
      <c r="E70" s="83" t="s">
        <v>73</v>
      </c>
      <c r="F70" s="80">
        <v>19</v>
      </c>
      <c r="G70" s="79"/>
      <c r="H70" s="79">
        <f t="shared" ref="H70:H101" si="2">F70*G70</f>
        <v>0</v>
      </c>
    </row>
    <row r="71" s="3" customFormat="1" customHeight="1" spans="1:8">
      <c r="A71" s="75">
        <v>67</v>
      </c>
      <c r="B71" s="82" t="s">
        <v>101</v>
      </c>
      <c r="C71" s="93" t="s">
        <v>109</v>
      </c>
      <c r="D71" s="75" t="s">
        <v>90</v>
      </c>
      <c r="E71" s="83" t="s">
        <v>73</v>
      </c>
      <c r="F71" s="80">
        <v>19</v>
      </c>
      <c r="G71" s="91"/>
      <c r="H71" s="79">
        <f t="shared" si="2"/>
        <v>0</v>
      </c>
    </row>
    <row r="72" s="3" customFormat="1" customHeight="1" spans="1:8">
      <c r="A72" s="75">
        <v>68</v>
      </c>
      <c r="B72" s="82" t="s">
        <v>101</v>
      </c>
      <c r="C72" s="92" t="s">
        <v>110</v>
      </c>
      <c r="D72" s="75" t="s">
        <v>88</v>
      </c>
      <c r="E72" s="83" t="s">
        <v>73</v>
      </c>
      <c r="F72" s="80">
        <v>14</v>
      </c>
      <c r="G72" s="79"/>
      <c r="H72" s="79">
        <f t="shared" si="2"/>
        <v>0</v>
      </c>
    </row>
    <row r="73" s="3" customFormat="1" customHeight="1" spans="1:8">
      <c r="A73" s="75">
        <v>69</v>
      </c>
      <c r="B73" s="82" t="s">
        <v>101</v>
      </c>
      <c r="C73" s="92" t="s">
        <v>110</v>
      </c>
      <c r="D73" s="75" t="s">
        <v>90</v>
      </c>
      <c r="E73" s="83" t="s">
        <v>73</v>
      </c>
      <c r="F73" s="80">
        <v>14</v>
      </c>
      <c r="G73" s="91"/>
      <c r="H73" s="79">
        <f t="shared" si="2"/>
        <v>0</v>
      </c>
    </row>
    <row r="74" s="3" customFormat="1" customHeight="1" spans="1:8">
      <c r="A74" s="75">
        <v>70</v>
      </c>
      <c r="B74" s="82" t="s">
        <v>101</v>
      </c>
      <c r="C74" s="92" t="s">
        <v>111</v>
      </c>
      <c r="D74" s="75" t="s">
        <v>88</v>
      </c>
      <c r="E74" s="83" t="s">
        <v>73</v>
      </c>
      <c r="F74" s="80">
        <v>15</v>
      </c>
      <c r="G74" s="79"/>
      <c r="H74" s="79">
        <f t="shared" si="2"/>
        <v>0</v>
      </c>
    </row>
    <row r="75" s="3" customFormat="1" customHeight="1" spans="1:8">
      <c r="A75" s="75">
        <v>71</v>
      </c>
      <c r="B75" s="82" t="s">
        <v>101</v>
      </c>
      <c r="C75" s="92" t="s">
        <v>111</v>
      </c>
      <c r="D75" s="75" t="s">
        <v>90</v>
      </c>
      <c r="E75" s="83" t="s">
        <v>73</v>
      </c>
      <c r="F75" s="80">
        <v>15</v>
      </c>
      <c r="G75" s="91"/>
      <c r="H75" s="79">
        <f t="shared" si="2"/>
        <v>0</v>
      </c>
    </row>
    <row r="76" s="3" customFormat="1" customHeight="1" spans="1:8">
      <c r="A76" s="75">
        <v>72</v>
      </c>
      <c r="B76" s="82" t="s">
        <v>101</v>
      </c>
      <c r="C76" s="94" t="s">
        <v>112</v>
      </c>
      <c r="D76" s="83" t="s">
        <v>88</v>
      </c>
      <c r="E76" s="83" t="s">
        <v>73</v>
      </c>
      <c r="F76" s="80">
        <f>11+11</f>
        <v>22</v>
      </c>
      <c r="G76" s="79"/>
      <c r="H76" s="79">
        <f t="shared" si="2"/>
        <v>0</v>
      </c>
    </row>
    <row r="77" s="3" customFormat="1" customHeight="1" spans="1:8">
      <c r="A77" s="75">
        <v>73</v>
      </c>
      <c r="B77" s="82" t="s">
        <v>101</v>
      </c>
      <c r="C77" s="94" t="s">
        <v>113</v>
      </c>
      <c r="D77" s="83" t="s">
        <v>88</v>
      </c>
      <c r="E77" s="83" t="s">
        <v>73</v>
      </c>
      <c r="F77" s="80">
        <v>65</v>
      </c>
      <c r="G77" s="79"/>
      <c r="H77" s="79">
        <f t="shared" si="2"/>
        <v>0</v>
      </c>
    </row>
    <row r="78" s="3" customFormat="1" customHeight="1" spans="1:8">
      <c r="A78" s="75">
        <v>74</v>
      </c>
      <c r="B78" s="82" t="s">
        <v>101</v>
      </c>
      <c r="C78" s="94" t="s">
        <v>113</v>
      </c>
      <c r="D78" s="75" t="s">
        <v>90</v>
      </c>
      <c r="E78" s="83" t="s">
        <v>73</v>
      </c>
      <c r="F78" s="80">
        <v>65</v>
      </c>
      <c r="G78" s="91"/>
      <c r="H78" s="79">
        <f t="shared" si="2"/>
        <v>0</v>
      </c>
    </row>
    <row r="79" s="3" customFormat="1" customHeight="1" spans="1:8">
      <c r="A79" s="75">
        <v>75</v>
      </c>
      <c r="B79" s="82" t="s">
        <v>101</v>
      </c>
      <c r="C79" s="92" t="s">
        <v>114</v>
      </c>
      <c r="D79" s="83" t="s">
        <v>88</v>
      </c>
      <c r="E79" s="83" t="s">
        <v>73</v>
      </c>
      <c r="F79" s="80">
        <v>14</v>
      </c>
      <c r="G79" s="79"/>
      <c r="H79" s="79">
        <f t="shared" si="2"/>
        <v>0</v>
      </c>
    </row>
    <row r="80" s="3" customFormat="1" customHeight="1" spans="1:8">
      <c r="A80" s="75">
        <v>76</v>
      </c>
      <c r="B80" s="82" t="s">
        <v>101</v>
      </c>
      <c r="C80" s="94" t="s">
        <v>114</v>
      </c>
      <c r="D80" s="75" t="s">
        <v>90</v>
      </c>
      <c r="E80" s="83" t="s">
        <v>73</v>
      </c>
      <c r="F80" s="80">
        <v>14</v>
      </c>
      <c r="G80" s="91"/>
      <c r="H80" s="79">
        <f t="shared" si="2"/>
        <v>0</v>
      </c>
    </row>
    <row r="81" s="3" customFormat="1" customHeight="1" spans="1:8">
      <c r="A81" s="75">
        <v>77</v>
      </c>
      <c r="B81" s="82" t="s">
        <v>101</v>
      </c>
      <c r="C81" s="92" t="s">
        <v>115</v>
      </c>
      <c r="D81" s="83" t="s">
        <v>88</v>
      </c>
      <c r="E81" s="83" t="s">
        <v>73</v>
      </c>
      <c r="F81" s="80">
        <v>25</v>
      </c>
      <c r="G81" s="79"/>
      <c r="H81" s="79">
        <f t="shared" si="2"/>
        <v>0</v>
      </c>
    </row>
    <row r="82" s="3" customFormat="1" customHeight="1" spans="1:8">
      <c r="A82" s="75">
        <v>78</v>
      </c>
      <c r="B82" s="82" t="s">
        <v>101</v>
      </c>
      <c r="C82" s="92" t="s">
        <v>115</v>
      </c>
      <c r="D82" s="75" t="s">
        <v>90</v>
      </c>
      <c r="E82" s="83" t="s">
        <v>73</v>
      </c>
      <c r="F82" s="80">
        <v>25</v>
      </c>
      <c r="G82" s="91"/>
      <c r="H82" s="79">
        <f t="shared" si="2"/>
        <v>0</v>
      </c>
    </row>
    <row r="83" s="3" customFormat="1" customHeight="1" spans="1:8">
      <c r="A83" s="75">
        <v>79</v>
      </c>
      <c r="B83" s="82" t="s">
        <v>101</v>
      </c>
      <c r="C83" s="92" t="s">
        <v>116</v>
      </c>
      <c r="D83" s="83" t="s">
        <v>88</v>
      </c>
      <c r="E83" s="83" t="s">
        <v>73</v>
      </c>
      <c r="F83" s="80">
        <v>29</v>
      </c>
      <c r="G83" s="79"/>
      <c r="H83" s="79">
        <f t="shared" si="2"/>
        <v>0</v>
      </c>
    </row>
    <row r="84" s="3" customFormat="1" customHeight="1" spans="1:8">
      <c r="A84" s="75">
        <v>80</v>
      </c>
      <c r="B84" s="82" t="s">
        <v>101</v>
      </c>
      <c r="C84" s="92" t="s">
        <v>116</v>
      </c>
      <c r="D84" s="75" t="s">
        <v>90</v>
      </c>
      <c r="E84" s="83" t="s">
        <v>73</v>
      </c>
      <c r="F84" s="80">
        <v>29</v>
      </c>
      <c r="G84" s="91"/>
      <c r="H84" s="79">
        <f t="shared" si="2"/>
        <v>0</v>
      </c>
    </row>
    <row r="85" s="3" customFormat="1" customHeight="1" spans="1:8">
      <c r="A85" s="75">
        <v>81</v>
      </c>
      <c r="B85" s="82" t="s">
        <v>101</v>
      </c>
      <c r="C85" s="92" t="s">
        <v>117</v>
      </c>
      <c r="D85" s="83" t="s">
        <v>88</v>
      </c>
      <c r="E85" s="83" t="s">
        <v>73</v>
      </c>
      <c r="F85" s="80">
        <v>20</v>
      </c>
      <c r="G85" s="79"/>
      <c r="H85" s="79">
        <f t="shared" si="2"/>
        <v>0</v>
      </c>
    </row>
    <row r="86" s="3" customFormat="1" customHeight="1" spans="1:8">
      <c r="A86" s="75">
        <v>82</v>
      </c>
      <c r="B86" s="82" t="s">
        <v>101</v>
      </c>
      <c r="C86" s="92" t="s">
        <v>117</v>
      </c>
      <c r="D86" s="75" t="s">
        <v>90</v>
      </c>
      <c r="E86" s="83" t="s">
        <v>73</v>
      </c>
      <c r="F86" s="80">
        <v>20</v>
      </c>
      <c r="G86" s="91"/>
      <c r="H86" s="79">
        <f t="shared" si="2"/>
        <v>0</v>
      </c>
    </row>
    <row r="87" s="3" customFormat="1" ht="39" customHeight="1" spans="1:8">
      <c r="A87" s="75">
        <v>83</v>
      </c>
      <c r="B87" s="82" t="s">
        <v>101</v>
      </c>
      <c r="C87" s="92" t="s">
        <v>118</v>
      </c>
      <c r="D87" s="83" t="s">
        <v>88</v>
      </c>
      <c r="E87" s="83" t="s">
        <v>73</v>
      </c>
      <c r="F87" s="80">
        <v>20</v>
      </c>
      <c r="G87" s="79"/>
      <c r="H87" s="79">
        <f t="shared" si="2"/>
        <v>0</v>
      </c>
    </row>
    <row r="88" s="3" customFormat="1" ht="39" customHeight="1" spans="1:8">
      <c r="A88" s="75">
        <v>84</v>
      </c>
      <c r="B88" s="82" t="s">
        <v>101</v>
      </c>
      <c r="C88" s="92" t="s">
        <v>119</v>
      </c>
      <c r="D88" s="83" t="s">
        <v>88</v>
      </c>
      <c r="E88" s="83" t="s">
        <v>73</v>
      </c>
      <c r="F88" s="80">
        <v>18</v>
      </c>
      <c r="G88" s="79"/>
      <c r="H88" s="79">
        <f t="shared" si="2"/>
        <v>0</v>
      </c>
    </row>
    <row r="89" s="3" customFormat="1" ht="39" customHeight="1" spans="1:8">
      <c r="A89" s="75">
        <v>85</v>
      </c>
      <c r="B89" s="82" t="s">
        <v>101</v>
      </c>
      <c r="C89" s="92" t="s">
        <v>120</v>
      </c>
      <c r="D89" s="83" t="s">
        <v>88</v>
      </c>
      <c r="E89" s="83" t="s">
        <v>73</v>
      </c>
      <c r="F89" s="80">
        <v>18</v>
      </c>
      <c r="G89" s="79"/>
      <c r="H89" s="79">
        <f t="shared" si="2"/>
        <v>0</v>
      </c>
    </row>
    <row r="90" s="3" customFormat="1" ht="39" customHeight="1" spans="1:8">
      <c r="A90" s="75">
        <v>86</v>
      </c>
      <c r="B90" s="82" t="s">
        <v>101</v>
      </c>
      <c r="C90" s="92" t="s">
        <v>121</v>
      </c>
      <c r="D90" s="83" t="s">
        <v>88</v>
      </c>
      <c r="E90" s="83" t="s">
        <v>73</v>
      </c>
      <c r="F90" s="80">
        <v>18</v>
      </c>
      <c r="G90" s="79"/>
      <c r="H90" s="79">
        <f t="shared" si="2"/>
        <v>0</v>
      </c>
    </row>
    <row r="91" s="3" customFormat="1" ht="39" customHeight="1" spans="1:8">
      <c r="A91" s="75">
        <v>87</v>
      </c>
      <c r="B91" s="82" t="s">
        <v>101</v>
      </c>
      <c r="C91" s="84" t="s">
        <v>122</v>
      </c>
      <c r="D91" s="83" t="s">
        <v>88</v>
      </c>
      <c r="E91" s="83" t="s">
        <v>73</v>
      </c>
      <c r="F91" s="80">
        <v>27</v>
      </c>
      <c r="G91" s="79"/>
      <c r="H91" s="79">
        <f t="shared" si="2"/>
        <v>0</v>
      </c>
    </row>
    <row r="92" s="3" customFormat="1" ht="39" customHeight="1" spans="1:8">
      <c r="A92" s="75">
        <v>88</v>
      </c>
      <c r="B92" s="82" t="s">
        <v>101</v>
      </c>
      <c r="C92" s="84" t="s">
        <v>122</v>
      </c>
      <c r="D92" s="75" t="s">
        <v>90</v>
      </c>
      <c r="E92" s="83" t="s">
        <v>73</v>
      </c>
      <c r="F92" s="80">
        <v>27</v>
      </c>
      <c r="G92" s="91"/>
      <c r="H92" s="79">
        <f t="shared" si="2"/>
        <v>0</v>
      </c>
    </row>
    <row r="93" s="3" customFormat="1" ht="39" customHeight="1" spans="1:8">
      <c r="A93" s="75">
        <v>89</v>
      </c>
      <c r="B93" s="82" t="s">
        <v>101</v>
      </c>
      <c r="C93" s="84" t="s">
        <v>123</v>
      </c>
      <c r="D93" s="83" t="s">
        <v>88</v>
      </c>
      <c r="E93" s="83" t="s">
        <v>73</v>
      </c>
      <c r="F93" s="80">
        <v>19</v>
      </c>
      <c r="G93" s="79"/>
      <c r="H93" s="79">
        <f t="shared" si="2"/>
        <v>0</v>
      </c>
    </row>
    <row r="94" s="3" customFormat="1" ht="39" customHeight="1" spans="1:8">
      <c r="A94" s="75">
        <v>90</v>
      </c>
      <c r="B94" s="82" t="s">
        <v>101</v>
      </c>
      <c r="C94" s="84" t="s">
        <v>123</v>
      </c>
      <c r="D94" s="75" t="s">
        <v>90</v>
      </c>
      <c r="E94" s="83" t="s">
        <v>73</v>
      </c>
      <c r="F94" s="80">
        <v>19</v>
      </c>
      <c r="G94" s="91"/>
      <c r="H94" s="79">
        <f t="shared" si="2"/>
        <v>0</v>
      </c>
    </row>
    <row r="95" s="3" customFormat="1" ht="39" customHeight="1" spans="1:8">
      <c r="A95" s="75">
        <v>91</v>
      </c>
      <c r="B95" s="82" t="s">
        <v>101</v>
      </c>
      <c r="C95" s="84" t="s">
        <v>124</v>
      </c>
      <c r="D95" s="83" t="s">
        <v>88</v>
      </c>
      <c r="E95" s="83" t="s">
        <v>73</v>
      </c>
      <c r="F95" s="80">
        <v>14</v>
      </c>
      <c r="G95" s="79"/>
      <c r="H95" s="79">
        <f t="shared" si="2"/>
        <v>0</v>
      </c>
    </row>
    <row r="96" s="3" customFormat="1" ht="39" customHeight="1" spans="1:8">
      <c r="A96" s="75">
        <v>92</v>
      </c>
      <c r="B96" s="82" t="s">
        <v>101</v>
      </c>
      <c r="C96" s="77" t="s">
        <v>124</v>
      </c>
      <c r="D96" s="75" t="s">
        <v>90</v>
      </c>
      <c r="E96" s="83" t="s">
        <v>73</v>
      </c>
      <c r="F96" s="80">
        <v>14</v>
      </c>
      <c r="G96" s="91"/>
      <c r="H96" s="79">
        <f t="shared" si="2"/>
        <v>0</v>
      </c>
    </row>
    <row r="97" s="3" customFormat="1" ht="39" customHeight="1" spans="1:8">
      <c r="A97" s="75">
        <v>93</v>
      </c>
      <c r="B97" s="82" t="s">
        <v>101</v>
      </c>
      <c r="C97" s="84" t="s">
        <v>125</v>
      </c>
      <c r="D97" s="83" t="s">
        <v>88</v>
      </c>
      <c r="E97" s="83" t="s">
        <v>73</v>
      </c>
      <c r="F97" s="80">
        <v>11</v>
      </c>
      <c r="G97" s="79"/>
      <c r="H97" s="79">
        <f t="shared" si="2"/>
        <v>0</v>
      </c>
    </row>
    <row r="98" s="3" customFormat="1" ht="39" customHeight="1" spans="1:8">
      <c r="A98" s="75">
        <v>94</v>
      </c>
      <c r="B98" s="82" t="s">
        <v>101</v>
      </c>
      <c r="C98" s="77" t="s">
        <v>125</v>
      </c>
      <c r="D98" s="75" t="s">
        <v>90</v>
      </c>
      <c r="E98" s="83" t="s">
        <v>73</v>
      </c>
      <c r="F98" s="80">
        <v>11</v>
      </c>
      <c r="G98" s="91"/>
      <c r="H98" s="79">
        <f t="shared" si="2"/>
        <v>0</v>
      </c>
    </row>
    <row r="99" s="3" customFormat="1" customHeight="1" spans="1:8">
      <c r="A99" s="75">
        <v>95</v>
      </c>
      <c r="B99" s="82" t="s">
        <v>101</v>
      </c>
      <c r="C99" s="84" t="s">
        <v>126</v>
      </c>
      <c r="D99" s="83" t="s">
        <v>97</v>
      </c>
      <c r="E99" s="83" t="s">
        <v>73</v>
      </c>
      <c r="F99" s="80">
        <v>20</v>
      </c>
      <c r="G99" s="79"/>
      <c r="H99" s="79">
        <f t="shared" si="2"/>
        <v>0</v>
      </c>
    </row>
    <row r="100" s="3" customFormat="1" customHeight="1" spans="1:8">
      <c r="A100" s="75">
        <v>96</v>
      </c>
      <c r="B100" s="82" t="s">
        <v>101</v>
      </c>
      <c r="C100" s="84" t="s">
        <v>126</v>
      </c>
      <c r="D100" s="75" t="s">
        <v>90</v>
      </c>
      <c r="E100" s="83" t="s">
        <v>73</v>
      </c>
      <c r="F100" s="80">
        <v>20</v>
      </c>
      <c r="G100" s="91"/>
      <c r="H100" s="79">
        <f t="shared" si="2"/>
        <v>0</v>
      </c>
    </row>
    <row r="101" s="3" customFormat="1" customHeight="1" spans="1:8">
      <c r="A101" s="75">
        <v>97</v>
      </c>
      <c r="B101" s="82" t="s">
        <v>101</v>
      </c>
      <c r="C101" s="84" t="s">
        <v>127</v>
      </c>
      <c r="D101" s="83" t="s">
        <v>88</v>
      </c>
      <c r="E101" s="83" t="s">
        <v>73</v>
      </c>
      <c r="F101" s="80">
        <v>20</v>
      </c>
      <c r="G101" s="79"/>
      <c r="H101" s="79">
        <f t="shared" si="2"/>
        <v>0</v>
      </c>
    </row>
    <row r="102" s="3" customFormat="1" customHeight="1" spans="1:8">
      <c r="A102" s="75">
        <v>98</v>
      </c>
      <c r="B102" s="82" t="s">
        <v>101</v>
      </c>
      <c r="C102" s="84" t="s">
        <v>127</v>
      </c>
      <c r="D102" s="75" t="s">
        <v>90</v>
      </c>
      <c r="E102" s="83" t="s">
        <v>73</v>
      </c>
      <c r="F102" s="80">
        <v>20</v>
      </c>
      <c r="G102" s="91"/>
      <c r="H102" s="79">
        <f t="shared" ref="H102:H133" si="3">F102*G102</f>
        <v>0</v>
      </c>
    </row>
    <row r="103" s="3" customFormat="1" customHeight="1" spans="1:8">
      <c r="A103" s="75">
        <v>99</v>
      </c>
      <c r="B103" s="82" t="s">
        <v>101</v>
      </c>
      <c r="C103" s="95" t="s">
        <v>128</v>
      </c>
      <c r="D103" s="83" t="s">
        <v>88</v>
      </c>
      <c r="E103" s="83" t="s">
        <v>73</v>
      </c>
      <c r="F103" s="80">
        <v>71</v>
      </c>
      <c r="G103" s="79"/>
      <c r="H103" s="79">
        <f t="shared" si="3"/>
        <v>0</v>
      </c>
    </row>
    <row r="104" s="3" customFormat="1" customHeight="1" spans="1:8">
      <c r="A104" s="75">
        <v>100</v>
      </c>
      <c r="B104" s="82" t="s">
        <v>101</v>
      </c>
      <c r="C104" s="92" t="s">
        <v>129</v>
      </c>
      <c r="D104" s="83" t="s">
        <v>88</v>
      </c>
      <c r="E104" s="83" t="s">
        <v>73</v>
      </c>
      <c r="F104" s="80">
        <v>42</v>
      </c>
      <c r="G104" s="79"/>
      <c r="H104" s="79">
        <f t="shared" si="3"/>
        <v>0</v>
      </c>
    </row>
    <row r="105" s="3" customFormat="1" customHeight="1" spans="1:8">
      <c r="A105" s="75">
        <v>101</v>
      </c>
      <c r="B105" s="82" t="s">
        <v>101</v>
      </c>
      <c r="C105" s="95" t="s">
        <v>130</v>
      </c>
      <c r="D105" s="83" t="s">
        <v>88</v>
      </c>
      <c r="E105" s="75" t="s">
        <v>73</v>
      </c>
      <c r="F105" s="78">
        <v>43</v>
      </c>
      <c r="G105" s="79"/>
      <c r="H105" s="79">
        <f t="shared" si="3"/>
        <v>0</v>
      </c>
    </row>
    <row r="106" s="3" customFormat="1" customHeight="1" spans="1:8">
      <c r="A106" s="75">
        <v>102</v>
      </c>
      <c r="B106" s="82" t="s">
        <v>101</v>
      </c>
      <c r="C106" s="92" t="s">
        <v>131</v>
      </c>
      <c r="D106" s="83" t="s">
        <v>88</v>
      </c>
      <c r="E106" s="83" t="s">
        <v>73</v>
      </c>
      <c r="F106" s="80">
        <v>42</v>
      </c>
      <c r="G106" s="79"/>
      <c r="H106" s="79">
        <f t="shared" si="3"/>
        <v>0</v>
      </c>
    </row>
    <row r="107" s="3" customFormat="1" customHeight="1" spans="1:8">
      <c r="A107" s="75">
        <v>103</v>
      </c>
      <c r="B107" s="82" t="s">
        <v>101</v>
      </c>
      <c r="C107" s="95" t="s">
        <v>132</v>
      </c>
      <c r="D107" s="75" t="s">
        <v>90</v>
      </c>
      <c r="E107" s="83" t="s">
        <v>73</v>
      </c>
      <c r="F107" s="80">
        <v>82</v>
      </c>
      <c r="G107" s="79"/>
      <c r="H107" s="79">
        <f t="shared" si="3"/>
        <v>0</v>
      </c>
    </row>
    <row r="108" s="3" customFormat="1" customHeight="1" spans="1:8">
      <c r="A108" s="75">
        <v>104</v>
      </c>
      <c r="B108" s="82" t="s">
        <v>101</v>
      </c>
      <c r="C108" s="95" t="s">
        <v>133</v>
      </c>
      <c r="D108" s="75" t="s">
        <v>90</v>
      </c>
      <c r="E108" s="83" t="s">
        <v>73</v>
      </c>
      <c r="F108" s="80">
        <v>36</v>
      </c>
      <c r="G108" s="79"/>
      <c r="H108" s="79">
        <f t="shared" si="3"/>
        <v>0</v>
      </c>
    </row>
    <row r="109" s="3" customFormat="1" customHeight="1" spans="1:8">
      <c r="A109" s="75">
        <v>105</v>
      </c>
      <c r="B109" s="82" t="s">
        <v>101</v>
      </c>
      <c r="C109" s="95" t="s">
        <v>134</v>
      </c>
      <c r="D109" s="75" t="s">
        <v>90</v>
      </c>
      <c r="E109" s="83" t="s">
        <v>73</v>
      </c>
      <c r="F109" s="80">
        <v>34</v>
      </c>
      <c r="G109" s="79"/>
      <c r="H109" s="79">
        <f t="shared" si="3"/>
        <v>0</v>
      </c>
    </row>
    <row r="110" s="3" customFormat="1" customHeight="1" spans="1:8">
      <c r="A110" s="75">
        <v>106</v>
      </c>
      <c r="B110" s="82" t="s">
        <v>101</v>
      </c>
      <c r="C110" s="95" t="s">
        <v>135</v>
      </c>
      <c r="D110" s="75" t="s">
        <v>90</v>
      </c>
      <c r="E110" s="83" t="s">
        <v>73</v>
      </c>
      <c r="F110" s="80">
        <v>37</v>
      </c>
      <c r="G110" s="79"/>
      <c r="H110" s="79">
        <f t="shared" si="3"/>
        <v>0</v>
      </c>
    </row>
    <row r="111" s="3" customFormat="1" customHeight="1" spans="1:8">
      <c r="A111" s="75">
        <v>107</v>
      </c>
      <c r="B111" s="82" t="s">
        <v>101</v>
      </c>
      <c r="C111" s="84" t="s">
        <v>136</v>
      </c>
      <c r="D111" s="83" t="s">
        <v>97</v>
      </c>
      <c r="E111" s="83" t="s">
        <v>73</v>
      </c>
      <c r="F111" s="80">
        <v>8</v>
      </c>
      <c r="G111" s="79"/>
      <c r="H111" s="79">
        <f t="shared" si="3"/>
        <v>0</v>
      </c>
    </row>
    <row r="112" s="3" customFormat="1" customHeight="1" spans="1:8">
      <c r="A112" s="75">
        <v>108</v>
      </c>
      <c r="B112" s="82" t="s">
        <v>101</v>
      </c>
      <c r="C112" s="84" t="s">
        <v>137</v>
      </c>
      <c r="D112" s="83" t="s">
        <v>88</v>
      </c>
      <c r="E112" s="83" t="s">
        <v>73</v>
      </c>
      <c r="F112" s="80">
        <v>7</v>
      </c>
      <c r="G112" s="79"/>
      <c r="H112" s="79">
        <f t="shared" si="3"/>
        <v>0</v>
      </c>
    </row>
    <row r="113" s="3" customFormat="1" customHeight="1" spans="1:8">
      <c r="A113" s="75">
        <v>109</v>
      </c>
      <c r="B113" s="82" t="s">
        <v>101</v>
      </c>
      <c r="C113" s="84" t="s">
        <v>138</v>
      </c>
      <c r="D113" s="83" t="s">
        <v>88</v>
      </c>
      <c r="E113" s="83" t="s">
        <v>73</v>
      </c>
      <c r="F113" s="80">
        <v>5</v>
      </c>
      <c r="G113" s="79"/>
      <c r="H113" s="79">
        <f t="shared" si="3"/>
        <v>0</v>
      </c>
    </row>
    <row r="114" s="3" customFormat="1" customHeight="1" spans="1:8">
      <c r="A114" s="75">
        <v>110</v>
      </c>
      <c r="B114" s="82" t="s">
        <v>101</v>
      </c>
      <c r="C114" s="77" t="s">
        <v>139</v>
      </c>
      <c r="D114" s="83" t="s">
        <v>88</v>
      </c>
      <c r="E114" s="83" t="s">
        <v>73</v>
      </c>
      <c r="F114" s="80">
        <v>5</v>
      </c>
      <c r="G114" s="79"/>
      <c r="H114" s="79">
        <f t="shared" si="3"/>
        <v>0</v>
      </c>
    </row>
    <row r="115" s="3" customFormat="1" customHeight="1" spans="1:8">
      <c r="A115" s="75">
        <v>111</v>
      </c>
      <c r="B115" s="82" t="s">
        <v>101</v>
      </c>
      <c r="C115" s="77" t="s">
        <v>140</v>
      </c>
      <c r="D115" s="83" t="s">
        <v>88</v>
      </c>
      <c r="E115" s="83" t="s">
        <v>73</v>
      </c>
      <c r="F115" s="80">
        <v>5</v>
      </c>
      <c r="G115" s="79"/>
      <c r="H115" s="79">
        <f t="shared" si="3"/>
        <v>0</v>
      </c>
    </row>
    <row r="116" s="3" customFormat="1" customHeight="1" spans="1:8">
      <c r="A116" s="75">
        <v>112</v>
      </c>
      <c r="B116" s="82" t="s">
        <v>101</v>
      </c>
      <c r="C116" s="77" t="s">
        <v>141</v>
      </c>
      <c r="D116" s="75" t="s">
        <v>142</v>
      </c>
      <c r="E116" s="83" t="s">
        <v>73</v>
      </c>
      <c r="F116" s="80">
        <v>5</v>
      </c>
      <c r="G116" s="79"/>
      <c r="H116" s="79">
        <f t="shared" si="3"/>
        <v>0</v>
      </c>
    </row>
    <row r="117" s="3" customFormat="1" customHeight="1" spans="1:8">
      <c r="A117" s="75">
        <v>113</v>
      </c>
      <c r="B117" s="82" t="s">
        <v>101</v>
      </c>
      <c r="C117" s="77" t="s">
        <v>143</v>
      </c>
      <c r="D117" s="75" t="s">
        <v>88</v>
      </c>
      <c r="E117" s="83" t="s">
        <v>73</v>
      </c>
      <c r="F117" s="80">
        <v>5</v>
      </c>
      <c r="G117" s="79"/>
      <c r="H117" s="79">
        <f t="shared" si="3"/>
        <v>0</v>
      </c>
    </row>
    <row r="118" s="3" customFormat="1" customHeight="1" spans="1:8">
      <c r="A118" s="75">
        <v>114</v>
      </c>
      <c r="B118" s="82" t="s">
        <v>101</v>
      </c>
      <c r="C118" s="77" t="s">
        <v>144</v>
      </c>
      <c r="D118" s="75" t="s">
        <v>88</v>
      </c>
      <c r="E118" s="83" t="s">
        <v>73</v>
      </c>
      <c r="F118" s="80">
        <v>5</v>
      </c>
      <c r="G118" s="79"/>
      <c r="H118" s="79">
        <f t="shared" si="3"/>
        <v>0</v>
      </c>
    </row>
    <row r="119" s="3" customFormat="1" customHeight="1" spans="1:8">
      <c r="A119" s="75">
        <v>115</v>
      </c>
      <c r="B119" s="82" t="s">
        <v>101</v>
      </c>
      <c r="C119" s="77" t="s">
        <v>145</v>
      </c>
      <c r="D119" s="75" t="s">
        <v>97</v>
      </c>
      <c r="E119" s="83" t="s">
        <v>73</v>
      </c>
      <c r="F119" s="80">
        <v>5</v>
      </c>
      <c r="G119" s="79"/>
      <c r="H119" s="79">
        <f t="shared" si="3"/>
        <v>0</v>
      </c>
    </row>
    <row r="120" s="3" customFormat="1" customHeight="1" spans="1:8">
      <c r="A120" s="75">
        <v>116</v>
      </c>
      <c r="B120" s="82" t="s">
        <v>101</v>
      </c>
      <c r="C120" s="84" t="s">
        <v>146</v>
      </c>
      <c r="D120" s="75" t="s">
        <v>97</v>
      </c>
      <c r="E120" s="83" t="s">
        <v>73</v>
      </c>
      <c r="F120" s="80">
        <v>6</v>
      </c>
      <c r="G120" s="79"/>
      <c r="H120" s="79">
        <f t="shared" si="3"/>
        <v>0</v>
      </c>
    </row>
    <row r="121" s="3" customFormat="1" customHeight="1" spans="1:8">
      <c r="A121" s="75">
        <v>117</v>
      </c>
      <c r="B121" s="76" t="s">
        <v>101</v>
      </c>
      <c r="C121" s="95" t="s">
        <v>147</v>
      </c>
      <c r="D121" s="75" t="s">
        <v>90</v>
      </c>
      <c r="E121" s="75" t="s">
        <v>73</v>
      </c>
      <c r="F121" s="78">
        <f>80+40</f>
        <v>120</v>
      </c>
      <c r="G121" s="79"/>
      <c r="H121" s="79">
        <f t="shared" si="3"/>
        <v>0</v>
      </c>
    </row>
    <row r="122" s="3" customFormat="1" customHeight="1" spans="1:8">
      <c r="A122" s="75">
        <v>118</v>
      </c>
      <c r="B122" s="76" t="s">
        <v>101</v>
      </c>
      <c r="C122" s="95" t="s">
        <v>148</v>
      </c>
      <c r="D122" s="75" t="s">
        <v>90</v>
      </c>
      <c r="E122" s="75" t="s">
        <v>73</v>
      </c>
      <c r="F122" s="78">
        <f>40+40</f>
        <v>80</v>
      </c>
      <c r="G122" s="79"/>
      <c r="H122" s="79">
        <f t="shared" si="3"/>
        <v>0</v>
      </c>
    </row>
    <row r="123" s="3" customFormat="1" customHeight="1" spans="1:8">
      <c r="A123" s="75">
        <v>119</v>
      </c>
      <c r="B123" s="76" t="s">
        <v>101</v>
      </c>
      <c r="C123" s="95" t="s">
        <v>149</v>
      </c>
      <c r="D123" s="75" t="s">
        <v>90</v>
      </c>
      <c r="E123" s="75" t="s">
        <v>73</v>
      </c>
      <c r="F123" s="78">
        <f>40+40</f>
        <v>80</v>
      </c>
      <c r="G123" s="79"/>
      <c r="H123" s="79">
        <f t="shared" si="3"/>
        <v>0</v>
      </c>
    </row>
    <row r="124" s="3" customFormat="1" customHeight="1" spans="1:8">
      <c r="A124" s="75">
        <v>120</v>
      </c>
      <c r="B124" s="76" t="s">
        <v>101</v>
      </c>
      <c r="C124" s="95" t="s">
        <v>150</v>
      </c>
      <c r="D124" s="75" t="s">
        <v>90</v>
      </c>
      <c r="E124" s="75" t="s">
        <v>73</v>
      </c>
      <c r="F124" s="78">
        <f>40+40</f>
        <v>80</v>
      </c>
      <c r="G124" s="79"/>
      <c r="H124" s="79">
        <f t="shared" si="3"/>
        <v>0</v>
      </c>
    </row>
    <row r="125" s="3" customFormat="1" customHeight="1" spans="1:8">
      <c r="A125" s="75">
        <v>121</v>
      </c>
      <c r="B125" s="82" t="s">
        <v>101</v>
      </c>
      <c r="C125" s="92" t="s">
        <v>151</v>
      </c>
      <c r="D125" s="83" t="s">
        <v>88</v>
      </c>
      <c r="E125" s="83" t="s">
        <v>73</v>
      </c>
      <c r="F125" s="80">
        <v>5</v>
      </c>
      <c r="G125" s="79"/>
      <c r="H125" s="79">
        <f t="shared" si="3"/>
        <v>0</v>
      </c>
    </row>
    <row r="126" s="3" customFormat="1" customHeight="1" spans="1:8">
      <c r="A126" s="75">
        <v>122</v>
      </c>
      <c r="B126" s="82" t="s">
        <v>101</v>
      </c>
      <c r="C126" s="92" t="s">
        <v>152</v>
      </c>
      <c r="D126" s="83" t="s">
        <v>88</v>
      </c>
      <c r="E126" s="83" t="s">
        <v>73</v>
      </c>
      <c r="F126" s="80">
        <v>6</v>
      </c>
      <c r="G126" s="79"/>
      <c r="H126" s="79">
        <f t="shared" si="3"/>
        <v>0</v>
      </c>
    </row>
    <row r="127" s="3" customFormat="1" customHeight="1" spans="1:8">
      <c r="A127" s="75">
        <v>123</v>
      </c>
      <c r="B127" s="82" t="s">
        <v>101</v>
      </c>
      <c r="C127" s="92" t="s">
        <v>153</v>
      </c>
      <c r="D127" s="83" t="s">
        <v>88</v>
      </c>
      <c r="E127" s="83" t="s">
        <v>73</v>
      </c>
      <c r="F127" s="80">
        <v>5</v>
      </c>
      <c r="G127" s="79"/>
      <c r="H127" s="79">
        <f t="shared" si="3"/>
        <v>0</v>
      </c>
    </row>
    <row r="128" s="3" customFormat="1" customHeight="1" spans="1:8">
      <c r="A128" s="75">
        <v>124</v>
      </c>
      <c r="B128" s="82" t="s">
        <v>101</v>
      </c>
      <c r="C128" s="94" t="s">
        <v>154</v>
      </c>
      <c r="D128" s="83" t="s">
        <v>88</v>
      </c>
      <c r="E128" s="83" t="s">
        <v>73</v>
      </c>
      <c r="F128" s="80">
        <v>10</v>
      </c>
      <c r="G128" s="79"/>
      <c r="H128" s="79">
        <f t="shared" si="3"/>
        <v>0</v>
      </c>
    </row>
    <row r="129" s="3" customFormat="1" customHeight="1" spans="1:8">
      <c r="A129" s="75">
        <v>125</v>
      </c>
      <c r="B129" s="82" t="s">
        <v>101</v>
      </c>
      <c r="C129" s="92" t="s">
        <v>155</v>
      </c>
      <c r="D129" s="83" t="s">
        <v>88</v>
      </c>
      <c r="E129" s="83" t="s">
        <v>73</v>
      </c>
      <c r="F129" s="80">
        <v>9</v>
      </c>
      <c r="G129" s="79"/>
      <c r="H129" s="79">
        <f t="shared" si="3"/>
        <v>0</v>
      </c>
    </row>
    <row r="130" s="3" customFormat="1" customHeight="1" spans="1:8">
      <c r="A130" s="75">
        <v>126</v>
      </c>
      <c r="B130" s="82" t="s">
        <v>101</v>
      </c>
      <c r="C130" s="92" t="s">
        <v>156</v>
      </c>
      <c r="D130" s="83" t="s">
        <v>88</v>
      </c>
      <c r="E130" s="83" t="s">
        <v>73</v>
      </c>
      <c r="F130" s="80">
        <v>5</v>
      </c>
      <c r="G130" s="79"/>
      <c r="H130" s="79">
        <f t="shared" si="3"/>
        <v>0</v>
      </c>
    </row>
    <row r="131" s="3" customFormat="1" customHeight="1" spans="1:8">
      <c r="A131" s="75">
        <v>127</v>
      </c>
      <c r="B131" s="82" t="s">
        <v>101</v>
      </c>
      <c r="C131" s="92" t="s">
        <v>157</v>
      </c>
      <c r="D131" s="83" t="s">
        <v>88</v>
      </c>
      <c r="E131" s="83" t="s">
        <v>73</v>
      </c>
      <c r="F131" s="80">
        <v>5</v>
      </c>
      <c r="G131" s="79"/>
      <c r="H131" s="79">
        <f t="shared" si="3"/>
        <v>0</v>
      </c>
    </row>
    <row r="132" s="3" customFormat="1" customHeight="1" spans="1:8">
      <c r="A132" s="75">
        <v>128</v>
      </c>
      <c r="B132" s="82" t="s">
        <v>101</v>
      </c>
      <c r="C132" s="92" t="s">
        <v>158</v>
      </c>
      <c r="D132" s="83" t="s">
        <v>88</v>
      </c>
      <c r="E132" s="83" t="s">
        <v>73</v>
      </c>
      <c r="F132" s="80">
        <v>5</v>
      </c>
      <c r="G132" s="79"/>
      <c r="H132" s="79">
        <f t="shared" si="3"/>
        <v>0</v>
      </c>
    </row>
    <row r="133" s="3" customFormat="1" customHeight="1" spans="1:8">
      <c r="A133" s="75">
        <v>129</v>
      </c>
      <c r="B133" s="82" t="s">
        <v>101</v>
      </c>
      <c r="C133" s="84" t="s">
        <v>159</v>
      </c>
      <c r="D133" s="83" t="s">
        <v>88</v>
      </c>
      <c r="E133" s="83" t="s">
        <v>73</v>
      </c>
      <c r="F133" s="80">
        <v>5</v>
      </c>
      <c r="G133" s="79"/>
      <c r="H133" s="79">
        <f t="shared" si="3"/>
        <v>0</v>
      </c>
    </row>
    <row r="134" s="3" customFormat="1" customHeight="1" spans="1:8">
      <c r="A134" s="75">
        <v>130</v>
      </c>
      <c r="B134" s="82" t="s">
        <v>101</v>
      </c>
      <c r="C134" s="84" t="s">
        <v>160</v>
      </c>
      <c r="D134" s="83" t="s">
        <v>88</v>
      </c>
      <c r="E134" s="83" t="s">
        <v>73</v>
      </c>
      <c r="F134" s="80">
        <v>5</v>
      </c>
      <c r="G134" s="79"/>
      <c r="H134" s="79">
        <f t="shared" ref="H134:H165" si="4">F134*G134</f>
        <v>0</v>
      </c>
    </row>
    <row r="135" s="3" customFormat="1" customHeight="1" spans="1:8">
      <c r="A135" s="75">
        <v>131</v>
      </c>
      <c r="B135" s="82" t="s">
        <v>161</v>
      </c>
      <c r="C135" s="84" t="s">
        <v>162</v>
      </c>
      <c r="D135" s="83" t="s">
        <v>72</v>
      </c>
      <c r="E135" s="83" t="s">
        <v>73</v>
      </c>
      <c r="F135" s="80">
        <v>200</v>
      </c>
      <c r="G135" s="79"/>
      <c r="H135" s="79">
        <f t="shared" si="4"/>
        <v>0</v>
      </c>
    </row>
    <row r="136" s="3" customFormat="1" customHeight="1" spans="1:8">
      <c r="A136" s="75">
        <v>132</v>
      </c>
      <c r="B136" s="82" t="s">
        <v>161</v>
      </c>
      <c r="C136" s="84" t="s">
        <v>163</v>
      </c>
      <c r="D136" s="75" t="s">
        <v>164</v>
      </c>
      <c r="E136" s="83" t="s">
        <v>73</v>
      </c>
      <c r="F136" s="80">
        <v>107</v>
      </c>
      <c r="G136" s="79"/>
      <c r="H136" s="79">
        <f t="shared" si="4"/>
        <v>0</v>
      </c>
    </row>
    <row r="137" s="3" customFormat="1" customHeight="1" spans="1:8">
      <c r="A137" s="75">
        <v>133</v>
      </c>
      <c r="B137" s="96" t="s">
        <v>165</v>
      </c>
      <c r="C137" s="77" t="s">
        <v>166</v>
      </c>
      <c r="D137" s="75" t="s">
        <v>97</v>
      </c>
      <c r="E137" s="83" t="s">
        <v>73</v>
      </c>
      <c r="F137" s="80">
        <v>10</v>
      </c>
      <c r="G137" s="79"/>
      <c r="H137" s="79">
        <f t="shared" si="4"/>
        <v>0</v>
      </c>
    </row>
    <row r="138" s="3" customFormat="1" customHeight="1" spans="1:8">
      <c r="A138" s="75">
        <v>134</v>
      </c>
      <c r="B138" s="96" t="s">
        <v>165</v>
      </c>
      <c r="C138" s="77" t="s">
        <v>167</v>
      </c>
      <c r="D138" s="75" t="s">
        <v>97</v>
      </c>
      <c r="E138" s="83" t="s">
        <v>73</v>
      </c>
      <c r="F138" s="80">
        <v>10</v>
      </c>
      <c r="G138" s="79"/>
      <c r="H138" s="79">
        <f t="shared" si="4"/>
        <v>0</v>
      </c>
    </row>
    <row r="139" s="3" customFormat="1" customHeight="1" spans="1:8">
      <c r="A139" s="75">
        <v>135</v>
      </c>
      <c r="B139" s="96" t="s">
        <v>165</v>
      </c>
      <c r="C139" s="77" t="s">
        <v>168</v>
      </c>
      <c r="D139" s="75" t="s">
        <v>97</v>
      </c>
      <c r="E139" s="83" t="s">
        <v>73</v>
      </c>
      <c r="F139" s="80">
        <v>10</v>
      </c>
      <c r="G139" s="79"/>
      <c r="H139" s="79">
        <f t="shared" si="4"/>
        <v>0</v>
      </c>
    </row>
    <row r="140" s="3" customFormat="1" customHeight="1" spans="1:8">
      <c r="A140" s="75">
        <v>136</v>
      </c>
      <c r="B140" s="96" t="s">
        <v>165</v>
      </c>
      <c r="C140" s="77" t="s">
        <v>169</v>
      </c>
      <c r="D140" s="75" t="s">
        <v>97</v>
      </c>
      <c r="E140" s="83" t="s">
        <v>73</v>
      </c>
      <c r="F140" s="80">
        <v>10</v>
      </c>
      <c r="G140" s="79"/>
      <c r="H140" s="79">
        <f t="shared" si="4"/>
        <v>0</v>
      </c>
    </row>
    <row r="141" s="3" customFormat="1" customHeight="1" spans="1:8">
      <c r="A141" s="75">
        <v>137</v>
      </c>
      <c r="B141" s="96" t="s">
        <v>165</v>
      </c>
      <c r="C141" s="84" t="s">
        <v>170</v>
      </c>
      <c r="D141" s="83" t="s">
        <v>88</v>
      </c>
      <c r="E141" s="83" t="s">
        <v>73</v>
      </c>
      <c r="F141" s="80">
        <v>146</v>
      </c>
      <c r="G141" s="79"/>
      <c r="H141" s="79">
        <f t="shared" si="4"/>
        <v>0</v>
      </c>
    </row>
    <row r="142" s="3" customFormat="1" customHeight="1" spans="1:8">
      <c r="A142" s="75">
        <v>138</v>
      </c>
      <c r="B142" s="96" t="s">
        <v>165</v>
      </c>
      <c r="C142" s="84" t="s">
        <v>171</v>
      </c>
      <c r="D142" s="83" t="s">
        <v>88</v>
      </c>
      <c r="E142" s="83" t="s">
        <v>73</v>
      </c>
      <c r="F142" s="80">
        <v>43</v>
      </c>
      <c r="G142" s="79"/>
      <c r="H142" s="79">
        <f t="shared" si="4"/>
        <v>0</v>
      </c>
    </row>
    <row r="143" s="3" customFormat="1" customHeight="1" spans="1:8">
      <c r="A143" s="75">
        <v>139</v>
      </c>
      <c r="B143" s="96" t="s">
        <v>165</v>
      </c>
      <c r="C143" s="84" t="s">
        <v>172</v>
      </c>
      <c r="D143" s="83" t="s">
        <v>88</v>
      </c>
      <c r="E143" s="83" t="s">
        <v>73</v>
      </c>
      <c r="F143" s="80">
        <v>42</v>
      </c>
      <c r="G143" s="79"/>
      <c r="H143" s="79">
        <f t="shared" si="4"/>
        <v>0</v>
      </c>
    </row>
    <row r="144" s="3" customFormat="1" customHeight="1" spans="1:8">
      <c r="A144" s="75">
        <v>140</v>
      </c>
      <c r="B144" s="96" t="s">
        <v>165</v>
      </c>
      <c r="C144" s="84" t="s">
        <v>173</v>
      </c>
      <c r="D144" s="83" t="s">
        <v>88</v>
      </c>
      <c r="E144" s="83" t="s">
        <v>73</v>
      </c>
      <c r="F144" s="80">
        <v>32</v>
      </c>
      <c r="G144" s="79"/>
      <c r="H144" s="79">
        <f t="shared" si="4"/>
        <v>0</v>
      </c>
    </row>
    <row r="145" s="3" customFormat="1" customHeight="1" spans="1:8">
      <c r="A145" s="75">
        <v>141</v>
      </c>
      <c r="B145" s="96" t="s">
        <v>165</v>
      </c>
      <c r="C145" s="84" t="s">
        <v>174</v>
      </c>
      <c r="D145" s="83" t="s">
        <v>88</v>
      </c>
      <c r="E145" s="83" t="s">
        <v>73</v>
      </c>
      <c r="F145" s="80">
        <v>8</v>
      </c>
      <c r="G145" s="79"/>
      <c r="H145" s="79">
        <f t="shared" si="4"/>
        <v>0</v>
      </c>
    </row>
    <row r="146" s="3" customFormat="1" customHeight="1" spans="1:8">
      <c r="A146" s="75">
        <v>142</v>
      </c>
      <c r="B146" s="96" t="s">
        <v>165</v>
      </c>
      <c r="C146" s="84" t="s">
        <v>175</v>
      </c>
      <c r="D146" s="83" t="s">
        <v>88</v>
      </c>
      <c r="E146" s="83" t="s">
        <v>73</v>
      </c>
      <c r="F146" s="80">
        <v>7</v>
      </c>
      <c r="G146" s="79"/>
      <c r="H146" s="79">
        <f t="shared" si="4"/>
        <v>0</v>
      </c>
    </row>
    <row r="147" s="3" customFormat="1" customHeight="1" spans="1:8">
      <c r="A147" s="75">
        <v>143</v>
      </c>
      <c r="B147" s="96" t="s">
        <v>165</v>
      </c>
      <c r="C147" s="84" t="s">
        <v>176</v>
      </c>
      <c r="D147" s="83" t="s">
        <v>88</v>
      </c>
      <c r="E147" s="83" t="s">
        <v>73</v>
      </c>
      <c r="F147" s="80">
        <v>5</v>
      </c>
      <c r="G147" s="79"/>
      <c r="H147" s="79">
        <f t="shared" si="4"/>
        <v>0</v>
      </c>
    </row>
    <row r="148" s="3" customFormat="1" customHeight="1" spans="1:8">
      <c r="A148" s="75">
        <v>144</v>
      </c>
      <c r="B148" s="96" t="s">
        <v>165</v>
      </c>
      <c r="C148" s="84" t="s">
        <v>177</v>
      </c>
      <c r="D148" s="83" t="s">
        <v>88</v>
      </c>
      <c r="E148" s="83" t="s">
        <v>73</v>
      </c>
      <c r="F148" s="80">
        <v>5</v>
      </c>
      <c r="G148" s="79"/>
      <c r="H148" s="79">
        <f t="shared" si="4"/>
        <v>0</v>
      </c>
    </row>
    <row r="149" s="3" customFormat="1" customHeight="1" spans="1:8">
      <c r="A149" s="75">
        <v>145</v>
      </c>
      <c r="B149" s="96" t="s">
        <v>165</v>
      </c>
      <c r="C149" s="84" t="s">
        <v>178</v>
      </c>
      <c r="D149" s="83" t="s">
        <v>88</v>
      </c>
      <c r="E149" s="83" t="s">
        <v>73</v>
      </c>
      <c r="F149" s="80">
        <v>80</v>
      </c>
      <c r="G149" s="79"/>
      <c r="H149" s="79">
        <f t="shared" si="4"/>
        <v>0</v>
      </c>
    </row>
    <row r="150" customHeight="1" spans="1:8">
      <c r="A150" s="75">
        <v>146</v>
      </c>
      <c r="B150" s="96" t="s">
        <v>165</v>
      </c>
      <c r="C150" s="84" t="s">
        <v>179</v>
      </c>
      <c r="D150" s="83" t="s">
        <v>88</v>
      </c>
      <c r="E150" s="83" t="s">
        <v>73</v>
      </c>
      <c r="F150" s="80">
        <v>80</v>
      </c>
      <c r="G150" s="79"/>
      <c r="H150" s="79">
        <f t="shared" si="4"/>
        <v>0</v>
      </c>
    </row>
    <row r="151" customHeight="1" spans="1:8">
      <c r="A151" s="75">
        <v>147</v>
      </c>
      <c r="B151" s="96" t="s">
        <v>165</v>
      </c>
      <c r="C151" s="84" t="s">
        <v>180</v>
      </c>
      <c r="D151" s="83" t="s">
        <v>88</v>
      </c>
      <c r="E151" s="83" t="s">
        <v>73</v>
      </c>
      <c r="F151" s="80">
        <v>80</v>
      </c>
      <c r="G151" s="79"/>
      <c r="H151" s="79">
        <f t="shared" si="4"/>
        <v>0</v>
      </c>
    </row>
    <row r="152" customHeight="1" spans="1:8">
      <c r="A152" s="75">
        <v>148</v>
      </c>
      <c r="B152" s="96" t="s">
        <v>165</v>
      </c>
      <c r="C152" s="84" t="s">
        <v>181</v>
      </c>
      <c r="D152" s="83" t="s">
        <v>88</v>
      </c>
      <c r="E152" s="83" t="s">
        <v>73</v>
      </c>
      <c r="F152" s="80">
        <v>80</v>
      </c>
      <c r="G152" s="79"/>
      <c r="H152" s="79">
        <f t="shared" si="4"/>
        <v>0</v>
      </c>
    </row>
    <row r="153" customHeight="1" spans="1:8">
      <c r="A153" s="75">
        <v>149</v>
      </c>
      <c r="B153" s="96" t="s">
        <v>165</v>
      </c>
      <c r="C153" s="84" t="s">
        <v>182</v>
      </c>
      <c r="D153" s="83" t="s">
        <v>88</v>
      </c>
      <c r="E153" s="83" t="s">
        <v>73</v>
      </c>
      <c r="F153" s="80">
        <v>15</v>
      </c>
      <c r="G153" s="79"/>
      <c r="H153" s="79">
        <f t="shared" si="4"/>
        <v>0</v>
      </c>
    </row>
    <row r="154" customHeight="1" spans="1:8">
      <c r="A154" s="75">
        <v>150</v>
      </c>
      <c r="B154" s="96" t="s">
        <v>165</v>
      </c>
      <c r="C154" s="84" t="s">
        <v>183</v>
      </c>
      <c r="D154" s="83" t="s">
        <v>88</v>
      </c>
      <c r="E154" s="83" t="s">
        <v>73</v>
      </c>
      <c r="F154" s="80">
        <v>9</v>
      </c>
      <c r="G154" s="79"/>
      <c r="H154" s="79">
        <f t="shared" si="4"/>
        <v>0</v>
      </c>
    </row>
    <row r="155" customHeight="1" spans="1:8">
      <c r="A155" s="75">
        <v>151</v>
      </c>
      <c r="B155" s="96" t="s">
        <v>165</v>
      </c>
      <c r="C155" s="84" t="s">
        <v>184</v>
      </c>
      <c r="D155" s="83" t="s">
        <v>88</v>
      </c>
      <c r="E155" s="83" t="s">
        <v>73</v>
      </c>
      <c r="F155" s="80">
        <v>9</v>
      </c>
      <c r="G155" s="79"/>
      <c r="H155" s="79">
        <f t="shared" si="4"/>
        <v>0</v>
      </c>
    </row>
    <row r="156" customHeight="1" spans="1:8">
      <c r="A156" s="75">
        <v>152</v>
      </c>
      <c r="B156" s="96" t="s">
        <v>165</v>
      </c>
      <c r="C156" s="84" t="s">
        <v>185</v>
      </c>
      <c r="D156" s="83" t="s">
        <v>88</v>
      </c>
      <c r="E156" s="83" t="s">
        <v>73</v>
      </c>
      <c r="F156" s="80">
        <v>9</v>
      </c>
      <c r="G156" s="79"/>
      <c r="H156" s="79">
        <f t="shared" si="4"/>
        <v>0</v>
      </c>
    </row>
    <row r="157" customHeight="1" spans="1:8">
      <c r="A157" s="75">
        <v>153</v>
      </c>
      <c r="B157" s="82" t="s">
        <v>165</v>
      </c>
      <c r="C157" s="84" t="s">
        <v>186</v>
      </c>
      <c r="D157" s="83" t="s">
        <v>97</v>
      </c>
      <c r="E157" s="83" t="s">
        <v>73</v>
      </c>
      <c r="F157" s="80">
        <v>153</v>
      </c>
      <c r="G157" s="79"/>
      <c r="H157" s="79">
        <f t="shared" si="4"/>
        <v>0</v>
      </c>
    </row>
    <row r="158" customHeight="1" spans="1:8">
      <c r="A158" s="75">
        <v>154</v>
      </c>
      <c r="B158" s="82" t="s">
        <v>165</v>
      </c>
      <c r="C158" s="84" t="s">
        <v>187</v>
      </c>
      <c r="D158" s="83" t="s">
        <v>97</v>
      </c>
      <c r="E158" s="83" t="s">
        <v>73</v>
      </c>
      <c r="F158" s="80">
        <v>60</v>
      </c>
      <c r="G158" s="79"/>
      <c r="H158" s="79">
        <f t="shared" si="4"/>
        <v>0</v>
      </c>
    </row>
    <row r="159" customHeight="1" spans="1:8">
      <c r="A159" s="75">
        <v>155</v>
      </c>
      <c r="B159" s="82" t="s">
        <v>165</v>
      </c>
      <c r="C159" s="84" t="s">
        <v>188</v>
      </c>
      <c r="D159" s="83" t="s">
        <v>72</v>
      </c>
      <c r="E159" s="83" t="s">
        <v>73</v>
      </c>
      <c r="F159" s="80">
        <v>28</v>
      </c>
      <c r="G159" s="79"/>
      <c r="H159" s="79">
        <f t="shared" si="4"/>
        <v>0</v>
      </c>
    </row>
    <row r="160" customHeight="1" spans="1:8">
      <c r="A160" s="75">
        <v>156</v>
      </c>
      <c r="B160" s="82" t="s">
        <v>165</v>
      </c>
      <c r="C160" s="84" t="s">
        <v>189</v>
      </c>
      <c r="D160" s="83" t="s">
        <v>72</v>
      </c>
      <c r="E160" s="83" t="s">
        <v>73</v>
      </c>
      <c r="F160" s="80">
        <v>13</v>
      </c>
      <c r="G160" s="79"/>
      <c r="H160" s="79">
        <f t="shared" si="4"/>
        <v>0</v>
      </c>
    </row>
    <row r="161" customHeight="1" spans="1:8">
      <c r="A161" s="75">
        <v>157</v>
      </c>
      <c r="B161" s="82" t="s">
        <v>165</v>
      </c>
      <c r="C161" s="84" t="s">
        <v>190</v>
      </c>
      <c r="D161" s="83" t="s">
        <v>72</v>
      </c>
      <c r="E161" s="83" t="s">
        <v>73</v>
      </c>
      <c r="F161" s="80">
        <v>18</v>
      </c>
      <c r="G161" s="79"/>
      <c r="H161" s="79">
        <f t="shared" si="4"/>
        <v>0</v>
      </c>
    </row>
    <row r="162" customHeight="1" spans="1:8">
      <c r="A162" s="75">
        <v>158</v>
      </c>
      <c r="B162" s="82" t="s">
        <v>165</v>
      </c>
      <c r="C162" s="84" t="s">
        <v>191</v>
      </c>
      <c r="D162" s="83" t="s">
        <v>72</v>
      </c>
      <c r="E162" s="83" t="s">
        <v>73</v>
      </c>
      <c r="F162" s="80">
        <v>36</v>
      </c>
      <c r="G162" s="79"/>
      <c r="H162" s="79">
        <f t="shared" si="4"/>
        <v>0</v>
      </c>
    </row>
    <row r="163" customHeight="1" spans="1:8">
      <c r="A163" s="75">
        <v>159</v>
      </c>
      <c r="B163" s="82" t="s">
        <v>165</v>
      </c>
      <c r="C163" s="84" t="s">
        <v>192</v>
      </c>
      <c r="D163" s="83" t="s">
        <v>72</v>
      </c>
      <c r="E163" s="83" t="s">
        <v>73</v>
      </c>
      <c r="F163" s="80">
        <v>21</v>
      </c>
      <c r="G163" s="79"/>
      <c r="H163" s="79">
        <f t="shared" si="4"/>
        <v>0</v>
      </c>
    </row>
    <row r="164" customHeight="1" spans="1:8">
      <c r="A164" s="75">
        <v>160</v>
      </c>
      <c r="B164" s="82" t="s">
        <v>165</v>
      </c>
      <c r="C164" s="84" t="s">
        <v>193</v>
      </c>
      <c r="D164" s="83" t="s">
        <v>72</v>
      </c>
      <c r="E164" s="83" t="s">
        <v>73</v>
      </c>
      <c r="F164" s="80">
        <v>35</v>
      </c>
      <c r="G164" s="79"/>
      <c r="H164" s="79">
        <f t="shared" si="4"/>
        <v>0</v>
      </c>
    </row>
    <row r="165" customHeight="1" spans="1:8">
      <c r="A165" s="75">
        <v>161</v>
      </c>
      <c r="B165" s="82" t="s">
        <v>165</v>
      </c>
      <c r="C165" s="84" t="s">
        <v>194</v>
      </c>
      <c r="D165" s="83" t="s">
        <v>72</v>
      </c>
      <c r="E165" s="83" t="s">
        <v>73</v>
      </c>
      <c r="F165" s="80">
        <v>62</v>
      </c>
      <c r="G165" s="79"/>
      <c r="H165" s="79">
        <f t="shared" si="4"/>
        <v>0</v>
      </c>
    </row>
    <row r="166" customHeight="1" spans="1:8">
      <c r="A166" s="75">
        <v>162</v>
      </c>
      <c r="B166" s="82" t="s">
        <v>165</v>
      </c>
      <c r="C166" s="84" t="s">
        <v>195</v>
      </c>
      <c r="D166" s="83" t="s">
        <v>72</v>
      </c>
      <c r="E166" s="83" t="s">
        <v>73</v>
      </c>
      <c r="F166" s="80">
        <v>34</v>
      </c>
      <c r="G166" s="79"/>
      <c r="H166" s="79">
        <f t="shared" ref="H166:H197" si="5">F166*G166</f>
        <v>0</v>
      </c>
    </row>
    <row r="167" customHeight="1" spans="1:8">
      <c r="A167" s="75">
        <v>163</v>
      </c>
      <c r="B167" s="82" t="s">
        <v>165</v>
      </c>
      <c r="C167" s="84" t="s">
        <v>196</v>
      </c>
      <c r="D167" s="83" t="s">
        <v>72</v>
      </c>
      <c r="E167" s="83" t="s">
        <v>73</v>
      </c>
      <c r="F167" s="80">
        <v>25</v>
      </c>
      <c r="G167" s="79"/>
      <c r="H167" s="79">
        <f t="shared" si="5"/>
        <v>0</v>
      </c>
    </row>
    <row r="168" customHeight="1" spans="1:8">
      <c r="A168" s="75">
        <v>164</v>
      </c>
      <c r="B168" s="82" t="s">
        <v>165</v>
      </c>
      <c r="C168" s="84" t="s">
        <v>197</v>
      </c>
      <c r="D168" s="83" t="s">
        <v>72</v>
      </c>
      <c r="E168" s="83" t="s">
        <v>73</v>
      </c>
      <c r="F168" s="80">
        <v>28</v>
      </c>
      <c r="G168" s="79"/>
      <c r="H168" s="79">
        <f t="shared" si="5"/>
        <v>0</v>
      </c>
    </row>
    <row r="169" customHeight="1" spans="1:8">
      <c r="A169" s="75">
        <v>165</v>
      </c>
      <c r="B169" s="82" t="s">
        <v>165</v>
      </c>
      <c r="C169" s="84" t="s">
        <v>198</v>
      </c>
      <c r="D169" s="83" t="s">
        <v>97</v>
      </c>
      <c r="E169" s="83" t="s">
        <v>73</v>
      </c>
      <c r="F169" s="80">
        <v>150</v>
      </c>
      <c r="G169" s="79"/>
      <c r="H169" s="79">
        <f t="shared" si="5"/>
        <v>0</v>
      </c>
    </row>
    <row r="170" customHeight="1" spans="1:8">
      <c r="A170" s="75">
        <v>166</v>
      </c>
      <c r="B170" s="82" t="s">
        <v>165</v>
      </c>
      <c r="C170" s="84" t="s">
        <v>199</v>
      </c>
      <c r="D170" s="83" t="s">
        <v>97</v>
      </c>
      <c r="E170" s="83" t="s">
        <v>73</v>
      </c>
      <c r="F170" s="80">
        <v>12</v>
      </c>
      <c r="G170" s="79"/>
      <c r="H170" s="79">
        <f t="shared" si="5"/>
        <v>0</v>
      </c>
    </row>
    <row r="171" customHeight="1" spans="1:8">
      <c r="A171" s="75">
        <v>167</v>
      </c>
      <c r="B171" s="82" t="s">
        <v>165</v>
      </c>
      <c r="C171" s="84" t="s">
        <v>200</v>
      </c>
      <c r="D171" s="83" t="s">
        <v>97</v>
      </c>
      <c r="E171" s="83" t="s">
        <v>73</v>
      </c>
      <c r="F171" s="80">
        <v>9</v>
      </c>
      <c r="G171" s="79"/>
      <c r="H171" s="79">
        <f t="shared" si="5"/>
        <v>0</v>
      </c>
    </row>
    <row r="172" customHeight="1" spans="1:8">
      <c r="A172" s="75">
        <v>168</v>
      </c>
      <c r="B172" s="82" t="s">
        <v>165</v>
      </c>
      <c r="C172" s="84" t="s">
        <v>201</v>
      </c>
      <c r="D172" s="83" t="s">
        <v>97</v>
      </c>
      <c r="E172" s="83" t="s">
        <v>73</v>
      </c>
      <c r="F172" s="80">
        <v>7</v>
      </c>
      <c r="G172" s="79"/>
      <c r="H172" s="79">
        <f t="shared" si="5"/>
        <v>0</v>
      </c>
    </row>
    <row r="173" customHeight="1" spans="1:8">
      <c r="A173" s="75">
        <v>169</v>
      </c>
      <c r="B173" s="82" t="s">
        <v>165</v>
      </c>
      <c r="C173" s="84" t="s">
        <v>202</v>
      </c>
      <c r="D173" s="83" t="s">
        <v>97</v>
      </c>
      <c r="E173" s="83" t="s">
        <v>73</v>
      </c>
      <c r="F173" s="80">
        <v>6</v>
      </c>
      <c r="G173" s="79"/>
      <c r="H173" s="79">
        <f t="shared" si="5"/>
        <v>0</v>
      </c>
    </row>
    <row r="174" customHeight="1" spans="1:8">
      <c r="A174" s="75">
        <v>170</v>
      </c>
      <c r="B174" s="82" t="s">
        <v>165</v>
      </c>
      <c r="C174" s="84" t="s">
        <v>203</v>
      </c>
      <c r="D174" s="83" t="s">
        <v>72</v>
      </c>
      <c r="E174" s="83" t="s">
        <v>73</v>
      </c>
      <c r="F174" s="80">
        <v>6</v>
      </c>
      <c r="G174" s="79"/>
      <c r="H174" s="79">
        <f t="shared" si="5"/>
        <v>0</v>
      </c>
    </row>
    <row r="175" customHeight="1" spans="1:8">
      <c r="A175" s="75">
        <v>171</v>
      </c>
      <c r="B175" s="82" t="s">
        <v>165</v>
      </c>
      <c r="C175" s="84" t="s">
        <v>204</v>
      </c>
      <c r="D175" s="83" t="s">
        <v>97</v>
      </c>
      <c r="E175" s="83" t="s">
        <v>73</v>
      </c>
      <c r="F175" s="80">
        <v>5</v>
      </c>
      <c r="G175" s="79"/>
      <c r="H175" s="79">
        <f t="shared" si="5"/>
        <v>0</v>
      </c>
    </row>
    <row r="176" customHeight="1" spans="1:8">
      <c r="A176" s="75">
        <v>172</v>
      </c>
      <c r="B176" s="82" t="s">
        <v>70</v>
      </c>
      <c r="C176" s="84" t="s">
        <v>205</v>
      </c>
      <c r="D176" s="83" t="s">
        <v>97</v>
      </c>
      <c r="E176" s="83" t="s">
        <v>73</v>
      </c>
      <c r="F176" s="80">
        <v>20</v>
      </c>
      <c r="G176" s="79"/>
      <c r="H176" s="79">
        <f t="shared" si="5"/>
        <v>0</v>
      </c>
    </row>
    <row r="177" customHeight="1" spans="1:8">
      <c r="A177" s="75">
        <v>173</v>
      </c>
      <c r="B177" s="82" t="s">
        <v>70</v>
      </c>
      <c r="C177" s="84" t="s">
        <v>206</v>
      </c>
      <c r="D177" s="83" t="s">
        <v>97</v>
      </c>
      <c r="E177" s="83" t="s">
        <v>73</v>
      </c>
      <c r="F177" s="80">
        <v>20</v>
      </c>
      <c r="G177" s="79"/>
      <c r="H177" s="79">
        <f t="shared" si="5"/>
        <v>0</v>
      </c>
    </row>
    <row r="178" customHeight="1" spans="1:8">
      <c r="A178" s="75">
        <v>174</v>
      </c>
      <c r="B178" s="82" t="s">
        <v>70</v>
      </c>
      <c r="C178" s="84" t="s">
        <v>207</v>
      </c>
      <c r="D178" s="83" t="s">
        <v>97</v>
      </c>
      <c r="E178" s="83" t="s">
        <v>73</v>
      </c>
      <c r="F178" s="80">
        <v>20</v>
      </c>
      <c r="G178" s="79"/>
      <c r="H178" s="79">
        <f t="shared" si="5"/>
        <v>0</v>
      </c>
    </row>
    <row r="179" customHeight="1" spans="1:8">
      <c r="A179" s="75">
        <v>175</v>
      </c>
      <c r="B179" s="82" t="s">
        <v>70</v>
      </c>
      <c r="C179" s="84" t="s">
        <v>208</v>
      </c>
      <c r="D179" s="83" t="s">
        <v>88</v>
      </c>
      <c r="E179" s="83" t="s">
        <v>73</v>
      </c>
      <c r="F179" s="80">
        <v>7</v>
      </c>
      <c r="G179" s="79"/>
      <c r="H179" s="79">
        <f t="shared" si="5"/>
        <v>0</v>
      </c>
    </row>
    <row r="180" customHeight="1" spans="1:8">
      <c r="A180" s="75">
        <v>176</v>
      </c>
      <c r="B180" s="82" t="s">
        <v>70</v>
      </c>
      <c r="C180" s="84" t="s">
        <v>209</v>
      </c>
      <c r="D180" s="83" t="s">
        <v>88</v>
      </c>
      <c r="E180" s="83" t="s">
        <v>73</v>
      </c>
      <c r="F180" s="80">
        <v>5</v>
      </c>
      <c r="G180" s="79"/>
      <c r="H180" s="79">
        <f t="shared" si="5"/>
        <v>0</v>
      </c>
    </row>
    <row r="181" customHeight="1" spans="1:8">
      <c r="A181" s="75">
        <v>177</v>
      </c>
      <c r="B181" s="82" t="s">
        <v>70</v>
      </c>
      <c r="C181" s="84" t="s">
        <v>210</v>
      </c>
      <c r="D181" s="83" t="s">
        <v>88</v>
      </c>
      <c r="E181" s="83" t="s">
        <v>73</v>
      </c>
      <c r="F181" s="80">
        <v>5</v>
      </c>
      <c r="G181" s="79"/>
      <c r="H181" s="79">
        <f t="shared" si="5"/>
        <v>0</v>
      </c>
    </row>
    <row r="182" customHeight="1" spans="1:8">
      <c r="A182" s="75">
        <v>178</v>
      </c>
      <c r="B182" s="82" t="s">
        <v>70</v>
      </c>
      <c r="C182" s="84" t="s">
        <v>211</v>
      </c>
      <c r="D182" s="83" t="s">
        <v>88</v>
      </c>
      <c r="E182" s="83" t="s">
        <v>73</v>
      </c>
      <c r="F182" s="80">
        <v>5</v>
      </c>
      <c r="G182" s="79"/>
      <c r="H182" s="79">
        <f t="shared" si="5"/>
        <v>0</v>
      </c>
    </row>
    <row r="183" customHeight="1" spans="1:8">
      <c r="A183" s="75">
        <v>179</v>
      </c>
      <c r="B183" s="97" t="s">
        <v>212</v>
      </c>
      <c r="C183" s="98" t="s">
        <v>213</v>
      </c>
      <c r="D183" s="99" t="s">
        <v>214</v>
      </c>
      <c r="E183" s="100" t="s">
        <v>49</v>
      </c>
      <c r="F183" s="101">
        <v>42</v>
      </c>
      <c r="G183" s="97"/>
      <c r="H183" s="79">
        <f t="shared" si="5"/>
        <v>0</v>
      </c>
    </row>
    <row r="184" customHeight="1" spans="1:8">
      <c r="A184" s="75">
        <v>180</v>
      </c>
      <c r="B184" s="97" t="s">
        <v>212</v>
      </c>
      <c r="C184" s="98" t="s">
        <v>215</v>
      </c>
      <c r="D184" s="99" t="s">
        <v>216</v>
      </c>
      <c r="E184" s="100" t="s">
        <v>49</v>
      </c>
      <c r="F184" s="101">
        <v>23</v>
      </c>
      <c r="G184" s="97"/>
      <c r="H184" s="79">
        <f t="shared" si="5"/>
        <v>0</v>
      </c>
    </row>
    <row r="185" customHeight="1" spans="1:8">
      <c r="A185" s="75">
        <v>181</v>
      </c>
      <c r="B185" s="97" t="s">
        <v>212</v>
      </c>
      <c r="C185" s="98" t="s">
        <v>217</v>
      </c>
      <c r="D185" s="99" t="s">
        <v>218</v>
      </c>
      <c r="E185" s="100" t="s">
        <v>49</v>
      </c>
      <c r="F185" s="101">
        <v>1343</v>
      </c>
      <c r="G185" s="97"/>
      <c r="H185" s="79">
        <f t="shared" si="5"/>
        <v>0</v>
      </c>
    </row>
    <row r="186" customHeight="1" spans="1:8">
      <c r="A186" s="75">
        <v>182</v>
      </c>
      <c r="B186" s="97" t="s">
        <v>212</v>
      </c>
      <c r="C186" s="98" t="s">
        <v>219</v>
      </c>
      <c r="D186" s="99" t="s">
        <v>220</v>
      </c>
      <c r="E186" s="100" t="s">
        <v>49</v>
      </c>
      <c r="F186" s="101">
        <v>3057</v>
      </c>
      <c r="G186" s="97"/>
      <c r="H186" s="79">
        <f t="shared" si="5"/>
        <v>0</v>
      </c>
    </row>
    <row r="187" customHeight="1" spans="1:8">
      <c r="A187" s="75">
        <v>183</v>
      </c>
      <c r="B187" s="97" t="s">
        <v>212</v>
      </c>
      <c r="C187" s="98" t="s">
        <v>221</v>
      </c>
      <c r="D187" s="99" t="s">
        <v>222</v>
      </c>
      <c r="E187" s="100" t="s">
        <v>49</v>
      </c>
      <c r="F187" s="101">
        <v>2845</v>
      </c>
      <c r="G187" s="97"/>
      <c r="H187" s="79">
        <f t="shared" si="5"/>
        <v>0</v>
      </c>
    </row>
    <row r="188" customHeight="1" spans="1:8">
      <c r="A188" s="75">
        <v>184</v>
      </c>
      <c r="B188" s="97" t="s">
        <v>212</v>
      </c>
      <c r="C188" s="98" t="s">
        <v>223</v>
      </c>
      <c r="D188" s="99" t="s">
        <v>224</v>
      </c>
      <c r="E188" s="100" t="s">
        <v>49</v>
      </c>
      <c r="F188" s="101">
        <v>10</v>
      </c>
      <c r="G188" s="97"/>
      <c r="H188" s="79">
        <f t="shared" si="5"/>
        <v>0</v>
      </c>
    </row>
    <row r="189" customHeight="1" spans="1:8">
      <c r="A189" s="75">
        <v>185</v>
      </c>
      <c r="B189" s="97" t="s">
        <v>212</v>
      </c>
      <c r="C189" s="98" t="s">
        <v>225</v>
      </c>
      <c r="D189" s="99" t="s">
        <v>226</v>
      </c>
      <c r="E189" s="100" t="s">
        <v>49</v>
      </c>
      <c r="F189" s="101">
        <v>108</v>
      </c>
      <c r="G189" s="97"/>
      <c r="H189" s="79">
        <f t="shared" si="5"/>
        <v>0</v>
      </c>
    </row>
    <row r="190" customHeight="1" spans="1:8">
      <c r="A190" s="75">
        <v>186</v>
      </c>
      <c r="B190" s="97" t="s">
        <v>212</v>
      </c>
      <c r="C190" s="98" t="s">
        <v>227</v>
      </c>
      <c r="D190" s="99" t="s">
        <v>228</v>
      </c>
      <c r="E190" s="100" t="s">
        <v>49</v>
      </c>
      <c r="F190" s="101">
        <v>77</v>
      </c>
      <c r="G190" s="97"/>
      <c r="H190" s="79">
        <f t="shared" si="5"/>
        <v>0</v>
      </c>
    </row>
    <row r="191" customHeight="1" spans="1:8">
      <c r="A191" s="75">
        <v>187</v>
      </c>
      <c r="B191" s="97" t="s">
        <v>212</v>
      </c>
      <c r="C191" s="98" t="s">
        <v>229</v>
      </c>
      <c r="D191" s="99" t="s">
        <v>230</v>
      </c>
      <c r="E191" s="102" t="s">
        <v>49</v>
      </c>
      <c r="F191" s="101">
        <v>8</v>
      </c>
      <c r="G191" s="97"/>
      <c r="H191" s="79">
        <f t="shared" si="5"/>
        <v>0</v>
      </c>
    </row>
    <row r="192" customHeight="1" spans="1:8">
      <c r="A192" s="75">
        <v>188</v>
      </c>
      <c r="B192" s="97" t="s">
        <v>212</v>
      </c>
      <c r="C192" s="98" t="s">
        <v>231</v>
      </c>
      <c r="D192" s="99" t="s">
        <v>232</v>
      </c>
      <c r="E192" s="100" t="s">
        <v>49</v>
      </c>
      <c r="F192" s="101">
        <v>2113</v>
      </c>
      <c r="G192" s="97"/>
      <c r="H192" s="79">
        <f t="shared" si="5"/>
        <v>0</v>
      </c>
    </row>
    <row r="193" customHeight="1" spans="1:8">
      <c r="A193" s="75">
        <v>189</v>
      </c>
      <c r="B193" s="97" t="s">
        <v>212</v>
      </c>
      <c r="C193" s="98" t="s">
        <v>233</v>
      </c>
      <c r="D193" s="99" t="s">
        <v>234</v>
      </c>
      <c r="E193" s="100" t="s">
        <v>49</v>
      </c>
      <c r="F193" s="101">
        <v>578</v>
      </c>
      <c r="G193" s="97"/>
      <c r="H193" s="79">
        <f t="shared" si="5"/>
        <v>0</v>
      </c>
    </row>
    <row r="194" customHeight="1" spans="1:8">
      <c r="A194" s="75">
        <v>190</v>
      </c>
      <c r="B194" s="97" t="s">
        <v>212</v>
      </c>
      <c r="C194" s="98" t="s">
        <v>235</v>
      </c>
      <c r="D194" s="99" t="s">
        <v>236</v>
      </c>
      <c r="E194" s="100" t="s">
        <v>49</v>
      </c>
      <c r="F194" s="101">
        <v>58</v>
      </c>
      <c r="G194" s="97"/>
      <c r="H194" s="79">
        <f t="shared" si="5"/>
        <v>0</v>
      </c>
    </row>
    <row r="195" customHeight="1" spans="1:8">
      <c r="A195" s="75">
        <v>191</v>
      </c>
      <c r="B195" s="97" t="s">
        <v>212</v>
      </c>
      <c r="C195" s="98" t="s">
        <v>223</v>
      </c>
      <c r="D195" s="99" t="s">
        <v>237</v>
      </c>
      <c r="E195" s="100" t="s">
        <v>49</v>
      </c>
      <c r="F195" s="101">
        <v>1300</v>
      </c>
      <c r="G195" s="97"/>
      <c r="H195" s="79">
        <f t="shared" si="5"/>
        <v>0</v>
      </c>
    </row>
    <row r="196" customHeight="1" spans="1:8">
      <c r="A196" s="75">
        <v>192</v>
      </c>
      <c r="B196" s="97" t="s">
        <v>212</v>
      </c>
      <c r="C196" s="98" t="s">
        <v>238</v>
      </c>
      <c r="D196" s="99" t="s">
        <v>239</v>
      </c>
      <c r="E196" s="100" t="s">
        <v>49</v>
      </c>
      <c r="F196" s="101">
        <v>160</v>
      </c>
      <c r="G196" s="97"/>
      <c r="H196" s="79">
        <f t="shared" si="5"/>
        <v>0</v>
      </c>
    </row>
    <row r="197" customHeight="1" spans="1:8">
      <c r="A197" s="75">
        <v>193</v>
      </c>
      <c r="B197" s="97" t="s">
        <v>212</v>
      </c>
      <c r="C197" s="98" t="s">
        <v>240</v>
      </c>
      <c r="D197" s="99" t="s">
        <v>241</v>
      </c>
      <c r="E197" s="100" t="s">
        <v>49</v>
      </c>
      <c r="F197" s="101">
        <v>100</v>
      </c>
      <c r="G197" s="97"/>
      <c r="H197" s="79">
        <f t="shared" si="5"/>
        <v>0</v>
      </c>
    </row>
    <row r="198" customHeight="1" spans="1:8">
      <c r="A198" s="75">
        <v>194</v>
      </c>
      <c r="B198" s="97" t="s">
        <v>212</v>
      </c>
      <c r="C198" s="98" t="s">
        <v>242</v>
      </c>
      <c r="D198" s="99" t="s">
        <v>243</v>
      </c>
      <c r="E198" s="100" t="s">
        <v>49</v>
      </c>
      <c r="F198" s="101">
        <v>377</v>
      </c>
      <c r="G198" s="97"/>
      <c r="H198" s="79">
        <f>F198*G198</f>
        <v>0</v>
      </c>
    </row>
    <row r="199" customHeight="1" spans="1:8">
      <c r="A199" s="75">
        <v>195</v>
      </c>
      <c r="B199" s="97" t="s">
        <v>244</v>
      </c>
      <c r="C199" s="103" t="s">
        <v>245</v>
      </c>
      <c r="D199" s="104" t="s">
        <v>246</v>
      </c>
      <c r="E199" s="105" t="s">
        <v>49</v>
      </c>
      <c r="F199" s="106">
        <v>289</v>
      </c>
      <c r="G199" s="97"/>
      <c r="H199" s="79">
        <f>F199*G199</f>
        <v>0</v>
      </c>
    </row>
  </sheetData>
  <autoFilter ref="A4:H182">
    <extLst/>
  </autoFilter>
  <mergeCells count="3">
    <mergeCell ref="A1:H1"/>
    <mergeCell ref="A2:H2"/>
    <mergeCell ref="A3:H3"/>
  </mergeCells>
  <pageMargins left="0.554861111111111" right="0.357638888888889" top="0.409027777777778" bottom="0.409027777777778" header="0.5" footer="0.5"/>
  <pageSetup paperSize="9" scale="60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207"/>
  <sheetViews>
    <sheetView zoomScale="130" zoomScaleNormal="130" workbookViewId="0">
      <selection activeCell="F14" sqref="F14"/>
    </sheetView>
  </sheetViews>
  <sheetFormatPr defaultColWidth="10" defaultRowHeight="14.45" customHeight="1"/>
  <cols>
    <col min="1" max="1" width="6" style="4" customWidth="1"/>
    <col min="2" max="2" width="21.5" style="4" customWidth="1"/>
    <col min="3" max="3" width="30.75" style="5" customWidth="1"/>
    <col min="4" max="4" width="10.625" style="4" customWidth="1"/>
    <col min="5" max="5" width="6.875" style="4" customWidth="1"/>
    <col min="6" max="6" width="25" style="4" customWidth="1"/>
    <col min="7" max="7" width="12.125" style="4" customWidth="1"/>
    <col min="8" max="8" width="10" style="4"/>
    <col min="9" max="9" width="21.125" style="4" customWidth="1"/>
    <col min="10" max="31" width="10" style="4"/>
    <col min="32" max="16384" width="10" style="6"/>
  </cols>
  <sheetData>
    <row r="1" s="1" customFormat="1" ht="25.5" spans="1:8">
      <c r="A1" s="7" t="s">
        <v>0</v>
      </c>
      <c r="B1" s="7"/>
      <c r="C1" s="8"/>
      <c r="D1" s="7"/>
      <c r="E1" s="7"/>
      <c r="F1" s="9"/>
      <c r="G1" s="7"/>
      <c r="H1" s="7"/>
    </row>
    <row r="2" s="2" customFormat="1" ht="26.1" customHeight="1" spans="1:8">
      <c r="A2" s="10" t="s">
        <v>247</v>
      </c>
      <c r="B2" s="10"/>
      <c r="C2" s="11"/>
      <c r="D2" s="10"/>
      <c r="E2" s="10"/>
      <c r="F2" s="12"/>
      <c r="G2" s="12"/>
      <c r="H2" s="13"/>
    </row>
    <row r="3" s="2" customFormat="1" ht="26.1" customHeight="1" spans="1:8">
      <c r="A3" s="10" t="s">
        <v>2</v>
      </c>
      <c r="B3" s="10"/>
      <c r="C3" s="11"/>
      <c r="D3" s="10"/>
      <c r="E3" s="10"/>
      <c r="F3" s="10"/>
      <c r="G3" s="10"/>
      <c r="H3" s="10"/>
    </row>
    <row r="4" ht="36.95" customHeight="1" spans="1:32">
      <c r="A4" s="14" t="s">
        <v>3</v>
      </c>
      <c r="B4" s="15" t="s">
        <v>4</v>
      </c>
      <c r="C4" s="15" t="s">
        <v>5</v>
      </c>
      <c r="D4" s="15" t="s">
        <v>8</v>
      </c>
      <c r="E4" s="15" t="s">
        <v>7</v>
      </c>
      <c r="F4" s="16" t="s">
        <v>9</v>
      </c>
      <c r="G4" s="16" t="s">
        <v>248</v>
      </c>
      <c r="H4" s="17" t="s">
        <v>249</v>
      </c>
      <c r="AF4" s="4"/>
    </row>
    <row r="5" s="3" customFormat="1" ht="15" customHeight="1" spans="1:9">
      <c r="A5" s="18">
        <v>1</v>
      </c>
      <c r="B5" s="19" t="s">
        <v>11</v>
      </c>
      <c r="C5" s="20" t="s">
        <v>250</v>
      </c>
      <c r="D5" s="21">
        <v>30512</v>
      </c>
      <c r="E5" s="22" t="s">
        <v>14</v>
      </c>
      <c r="F5" s="23"/>
      <c r="G5" s="23"/>
      <c r="H5" s="23"/>
      <c r="I5" s="34" t="s">
        <v>251</v>
      </c>
    </row>
    <row r="6" s="3" customFormat="1" ht="15" customHeight="1" spans="1:9">
      <c r="A6" s="18">
        <v>2</v>
      </c>
      <c r="B6" s="19" t="s">
        <v>15</v>
      </c>
      <c r="C6" s="24" t="s">
        <v>252</v>
      </c>
      <c r="D6" s="21">
        <v>4498</v>
      </c>
      <c r="E6" s="22" t="s">
        <v>14</v>
      </c>
      <c r="F6" s="23"/>
      <c r="G6" s="23"/>
      <c r="H6" s="23"/>
      <c r="I6" s="34"/>
    </row>
    <row r="7" s="3" customFormat="1" ht="15" customHeight="1" spans="1:9">
      <c r="A7" s="18">
        <v>3</v>
      </c>
      <c r="B7" s="19" t="s">
        <v>11</v>
      </c>
      <c r="C7" s="20" t="s">
        <v>17</v>
      </c>
      <c r="D7" s="21">
        <v>1354</v>
      </c>
      <c r="E7" s="22" t="s">
        <v>14</v>
      </c>
      <c r="F7" s="23"/>
      <c r="G7" s="23"/>
      <c r="H7" s="23"/>
      <c r="I7" s="34"/>
    </row>
    <row r="8" s="3" customFormat="1" ht="15" customHeight="1" spans="1:9">
      <c r="A8" s="18">
        <v>4</v>
      </c>
      <c r="B8" s="19" t="s">
        <v>11</v>
      </c>
      <c r="C8" s="24" t="s">
        <v>253</v>
      </c>
      <c r="D8" s="21">
        <v>900</v>
      </c>
      <c r="E8" s="22" t="s">
        <v>14</v>
      </c>
      <c r="F8" s="23"/>
      <c r="G8" s="23"/>
      <c r="H8" s="23"/>
      <c r="I8" s="34"/>
    </row>
    <row r="9" s="3" customFormat="1" ht="26.1" customHeight="1" spans="1:9">
      <c r="A9" s="18">
        <v>5</v>
      </c>
      <c r="B9" s="25" t="s">
        <v>19</v>
      </c>
      <c r="C9" s="26" t="s">
        <v>254</v>
      </c>
      <c r="D9" s="21">
        <v>200</v>
      </c>
      <c r="E9" s="22" t="s">
        <v>14</v>
      </c>
      <c r="F9" s="23"/>
      <c r="G9" s="23"/>
      <c r="H9" s="23"/>
      <c r="I9" s="34"/>
    </row>
    <row r="10" s="3" customFormat="1" ht="15" customHeight="1" spans="1:9">
      <c r="A10" s="18">
        <v>6</v>
      </c>
      <c r="B10" s="25" t="s">
        <v>11</v>
      </c>
      <c r="C10" s="26" t="s">
        <v>255</v>
      </c>
      <c r="D10" s="21">
        <v>200</v>
      </c>
      <c r="E10" s="22" t="s">
        <v>14</v>
      </c>
      <c r="F10" s="23"/>
      <c r="G10" s="23"/>
      <c r="H10" s="23"/>
      <c r="I10" s="34"/>
    </row>
    <row r="11" s="3" customFormat="1" ht="15" customHeight="1" spans="1:9">
      <c r="A11" s="18">
        <v>7</v>
      </c>
      <c r="B11" s="19" t="s">
        <v>11</v>
      </c>
      <c r="C11" s="20" t="s">
        <v>21</v>
      </c>
      <c r="D11" s="21">
        <v>100</v>
      </c>
      <c r="E11" s="22" t="s">
        <v>14</v>
      </c>
      <c r="F11" s="23"/>
      <c r="G11" s="23"/>
      <c r="H11" s="23"/>
      <c r="I11" s="34"/>
    </row>
    <row r="12" s="3" customFormat="1" ht="15" customHeight="1" spans="1:9">
      <c r="A12" s="18">
        <v>8</v>
      </c>
      <c r="B12" s="19" t="s">
        <v>11</v>
      </c>
      <c r="C12" s="27" t="s">
        <v>256</v>
      </c>
      <c r="D12" s="21">
        <v>84</v>
      </c>
      <c r="E12" s="22" t="s">
        <v>14</v>
      </c>
      <c r="F12" s="23"/>
      <c r="G12" s="23"/>
      <c r="H12" s="23"/>
      <c r="I12" s="34"/>
    </row>
    <row r="13" s="3" customFormat="1" ht="15" customHeight="1" spans="1:9">
      <c r="A13" s="18">
        <v>9</v>
      </c>
      <c r="B13" s="19" t="s">
        <v>11</v>
      </c>
      <c r="C13" s="24" t="s">
        <v>257</v>
      </c>
      <c r="D13" s="21">
        <v>56</v>
      </c>
      <c r="E13" s="22" t="s">
        <v>14</v>
      </c>
      <c r="F13" s="23"/>
      <c r="G13" s="23"/>
      <c r="H13" s="23"/>
      <c r="I13" s="34"/>
    </row>
    <row r="14" s="3" customFormat="1" ht="15" customHeight="1" spans="1:9">
      <c r="A14" s="18">
        <v>10</v>
      </c>
      <c r="B14" s="19" t="s">
        <v>11</v>
      </c>
      <c r="C14" s="27" t="s">
        <v>258</v>
      </c>
      <c r="D14" s="21">
        <v>13</v>
      </c>
      <c r="E14" s="22" t="s">
        <v>14</v>
      </c>
      <c r="F14" s="23"/>
      <c r="G14" s="23"/>
      <c r="H14" s="23"/>
      <c r="I14" s="34"/>
    </row>
    <row r="15" s="3" customFormat="1" ht="15" customHeight="1" spans="1:9">
      <c r="A15" s="18">
        <v>11</v>
      </c>
      <c r="B15" s="19" t="s">
        <v>259</v>
      </c>
      <c r="C15" s="20" t="s">
        <v>260</v>
      </c>
      <c r="D15" s="21">
        <v>900</v>
      </c>
      <c r="E15" s="22" t="s">
        <v>25</v>
      </c>
      <c r="F15" s="23"/>
      <c r="G15" s="23"/>
      <c r="H15" s="23"/>
      <c r="I15" s="35" t="s">
        <v>261</v>
      </c>
    </row>
    <row r="16" s="3" customFormat="1" ht="15" customHeight="1" spans="1:9">
      <c r="A16" s="18">
        <v>12</v>
      </c>
      <c r="B16" s="19" t="s">
        <v>262</v>
      </c>
      <c r="C16" s="20" t="s">
        <v>260</v>
      </c>
      <c r="D16" s="21">
        <v>684</v>
      </c>
      <c r="E16" s="22" t="s">
        <v>25</v>
      </c>
      <c r="F16" s="23"/>
      <c r="G16" s="23"/>
      <c r="H16" s="23"/>
      <c r="I16" s="36"/>
    </row>
    <row r="17" s="3" customFormat="1" ht="15" customHeight="1" spans="1:9">
      <c r="A17" s="18">
        <v>13</v>
      </c>
      <c r="B17" s="19" t="s">
        <v>27</v>
      </c>
      <c r="C17" s="20" t="s">
        <v>28</v>
      </c>
      <c r="D17" s="21">
        <v>360</v>
      </c>
      <c r="E17" s="22" t="s">
        <v>25</v>
      </c>
      <c r="F17" s="23"/>
      <c r="G17" s="23"/>
      <c r="H17" s="23"/>
      <c r="I17" s="36"/>
    </row>
    <row r="18" s="3" customFormat="1" ht="15" customHeight="1" spans="1:9">
      <c r="A18" s="18">
        <v>14</v>
      </c>
      <c r="B18" s="19" t="s">
        <v>22</v>
      </c>
      <c r="C18" s="20" t="s">
        <v>263</v>
      </c>
      <c r="D18" s="21">
        <v>220</v>
      </c>
      <c r="E18" s="22" t="s">
        <v>25</v>
      </c>
      <c r="F18" s="23"/>
      <c r="G18" s="23"/>
      <c r="H18" s="23"/>
      <c r="I18" s="36"/>
    </row>
    <row r="19" s="3" customFormat="1" ht="15" customHeight="1" spans="1:9">
      <c r="A19" s="18">
        <v>15</v>
      </c>
      <c r="B19" s="19" t="s">
        <v>22</v>
      </c>
      <c r="C19" s="20" t="s">
        <v>30</v>
      </c>
      <c r="D19" s="21">
        <v>200</v>
      </c>
      <c r="E19" s="22" t="s">
        <v>25</v>
      </c>
      <c r="F19" s="23"/>
      <c r="G19" s="23"/>
      <c r="H19" s="23"/>
      <c r="I19" s="36"/>
    </row>
    <row r="20" s="3" customFormat="1" ht="15" customHeight="1" spans="1:9">
      <c r="A20" s="18">
        <v>16</v>
      </c>
      <c r="B20" s="19" t="s">
        <v>264</v>
      </c>
      <c r="C20" s="20" t="s">
        <v>260</v>
      </c>
      <c r="D20" s="21">
        <v>125</v>
      </c>
      <c r="E20" s="22" t="s">
        <v>25</v>
      </c>
      <c r="F20" s="23"/>
      <c r="G20" s="23"/>
      <c r="H20" s="23"/>
      <c r="I20" s="36"/>
    </row>
    <row r="21" s="3" customFormat="1" ht="15" customHeight="1" spans="1:9">
      <c r="A21" s="18">
        <v>17</v>
      </c>
      <c r="B21" s="19" t="s">
        <v>22</v>
      </c>
      <c r="C21" s="28" t="s">
        <v>32</v>
      </c>
      <c r="D21" s="21">
        <v>100</v>
      </c>
      <c r="E21" s="22" t="s">
        <v>25</v>
      </c>
      <c r="F21" s="23"/>
      <c r="G21" s="23"/>
      <c r="H21" s="23"/>
      <c r="I21" s="36"/>
    </row>
    <row r="22" s="3" customFormat="1" ht="15" customHeight="1" spans="1:9">
      <c r="A22" s="18">
        <v>18</v>
      </c>
      <c r="B22" s="19" t="s">
        <v>22</v>
      </c>
      <c r="C22" s="28" t="s">
        <v>32</v>
      </c>
      <c r="D22" s="21">
        <v>100</v>
      </c>
      <c r="E22" s="22" t="s">
        <v>25</v>
      </c>
      <c r="F22" s="23"/>
      <c r="G22" s="23"/>
      <c r="H22" s="23"/>
      <c r="I22" s="36"/>
    </row>
    <row r="23" s="3" customFormat="1" ht="15" customHeight="1" spans="1:9">
      <c r="A23" s="18">
        <v>19</v>
      </c>
      <c r="B23" s="19" t="s">
        <v>265</v>
      </c>
      <c r="C23" s="20" t="s">
        <v>260</v>
      </c>
      <c r="D23" s="21">
        <v>34</v>
      </c>
      <c r="E23" s="22" t="s">
        <v>25</v>
      </c>
      <c r="F23" s="23"/>
      <c r="G23" s="23"/>
      <c r="H23" s="23"/>
      <c r="I23" s="36"/>
    </row>
    <row r="24" s="3" customFormat="1" ht="15" customHeight="1" spans="1:9">
      <c r="A24" s="18">
        <v>20</v>
      </c>
      <c r="B24" s="19" t="s">
        <v>266</v>
      </c>
      <c r="C24" s="20" t="s">
        <v>260</v>
      </c>
      <c r="D24" s="29">
        <v>5</v>
      </c>
      <c r="E24" s="22" t="s">
        <v>25</v>
      </c>
      <c r="F24" s="23"/>
      <c r="G24" s="23"/>
      <c r="H24" s="23"/>
      <c r="I24" s="36"/>
    </row>
    <row r="25" s="3" customFormat="1" ht="15" customHeight="1" spans="1:9">
      <c r="A25" s="18">
        <v>21</v>
      </c>
      <c r="B25" s="19" t="s">
        <v>35</v>
      </c>
      <c r="C25" s="20" t="s">
        <v>267</v>
      </c>
      <c r="D25" s="21">
        <v>6361</v>
      </c>
      <c r="E25" s="22" t="s">
        <v>14</v>
      </c>
      <c r="F25" s="23"/>
      <c r="G25" s="23"/>
      <c r="H25" s="23"/>
      <c r="I25" s="23"/>
    </row>
    <row r="26" s="3" customFormat="1" ht="15" customHeight="1" spans="1:9">
      <c r="A26" s="18">
        <v>22</v>
      </c>
      <c r="B26" s="19" t="s">
        <v>38</v>
      </c>
      <c r="C26" s="20" t="s">
        <v>268</v>
      </c>
      <c r="D26" s="21">
        <v>81</v>
      </c>
      <c r="E26" s="22" t="s">
        <v>14</v>
      </c>
      <c r="F26" s="23"/>
      <c r="G26" s="23"/>
      <c r="H26" s="23"/>
      <c r="I26" s="37" t="s">
        <v>269</v>
      </c>
    </row>
    <row r="27" s="3" customFormat="1" ht="30.95" customHeight="1" spans="1:9">
      <c r="A27" s="18">
        <v>23</v>
      </c>
      <c r="B27" s="19" t="s">
        <v>40</v>
      </c>
      <c r="C27" s="26" t="s">
        <v>270</v>
      </c>
      <c r="D27" s="21">
        <v>1100</v>
      </c>
      <c r="E27" s="22" t="s">
        <v>25</v>
      </c>
      <c r="F27" s="23"/>
      <c r="G27" s="23"/>
      <c r="H27" s="23"/>
      <c r="I27" s="35" t="s">
        <v>251</v>
      </c>
    </row>
    <row r="28" s="3" customFormat="1" ht="15" customHeight="1" spans="1:9">
      <c r="A28" s="18">
        <v>24</v>
      </c>
      <c r="B28" s="19" t="s">
        <v>42</v>
      </c>
      <c r="C28" s="26" t="s">
        <v>271</v>
      </c>
      <c r="D28" s="21">
        <v>76</v>
      </c>
      <c r="E28" s="22" t="s">
        <v>25</v>
      </c>
      <c r="F28" s="23"/>
      <c r="G28" s="23"/>
      <c r="H28" s="23"/>
      <c r="I28" s="35"/>
    </row>
    <row r="29" s="3" customFormat="1" ht="15" customHeight="1" spans="1:9">
      <c r="A29" s="18">
        <v>25</v>
      </c>
      <c r="B29" s="30" t="s">
        <v>44</v>
      </c>
      <c r="C29" s="26" t="s">
        <v>45</v>
      </c>
      <c r="D29" s="29">
        <v>57</v>
      </c>
      <c r="E29" s="31" t="s">
        <v>25</v>
      </c>
      <c r="F29" s="23"/>
      <c r="G29" s="23"/>
      <c r="H29" s="23"/>
      <c r="I29" s="35"/>
    </row>
    <row r="30" s="3" customFormat="1" ht="15" customHeight="1" spans="1:8">
      <c r="A30" s="18">
        <v>26</v>
      </c>
      <c r="B30" s="19" t="s">
        <v>46</v>
      </c>
      <c r="C30" s="20" t="s">
        <v>272</v>
      </c>
      <c r="D30" s="21">
        <v>25147</v>
      </c>
      <c r="E30" s="22" t="s">
        <v>49</v>
      </c>
      <c r="F30" s="23"/>
      <c r="G30" s="23"/>
      <c r="H30" s="23"/>
    </row>
    <row r="31" s="3" customFormat="1" ht="15" customHeight="1" spans="1:8">
      <c r="A31" s="18">
        <v>27</v>
      </c>
      <c r="B31" s="19" t="s">
        <v>46</v>
      </c>
      <c r="C31" s="20" t="s">
        <v>50</v>
      </c>
      <c r="D31" s="21">
        <v>2146</v>
      </c>
      <c r="E31" s="22" t="s">
        <v>49</v>
      </c>
      <c r="F31" s="23"/>
      <c r="G31" s="23"/>
      <c r="H31" s="23"/>
    </row>
    <row r="32" s="3" customFormat="1" ht="15" customHeight="1" spans="1:8">
      <c r="A32" s="18">
        <v>28</v>
      </c>
      <c r="B32" s="19" t="s">
        <v>46</v>
      </c>
      <c r="C32" s="20" t="s">
        <v>51</v>
      </c>
      <c r="D32" s="21">
        <v>590</v>
      </c>
      <c r="E32" s="22" t="s">
        <v>49</v>
      </c>
      <c r="F32" s="23"/>
      <c r="G32" s="23"/>
      <c r="H32" s="23"/>
    </row>
    <row r="33" s="3" customFormat="1" ht="15" customHeight="1" spans="1:8">
      <c r="A33" s="18">
        <v>29</v>
      </c>
      <c r="B33" s="19" t="s">
        <v>46</v>
      </c>
      <c r="C33" s="20" t="s">
        <v>52</v>
      </c>
      <c r="D33" s="21">
        <v>334</v>
      </c>
      <c r="E33" s="22" t="s">
        <v>49</v>
      </c>
      <c r="F33" s="23"/>
      <c r="G33" s="23"/>
      <c r="H33" s="23"/>
    </row>
    <row r="34" s="3" customFormat="1" ht="15" customHeight="1" spans="1:8">
      <c r="A34" s="18">
        <v>30</v>
      </c>
      <c r="B34" s="19" t="s">
        <v>53</v>
      </c>
      <c r="C34" s="20" t="s">
        <v>54</v>
      </c>
      <c r="D34" s="21">
        <v>193</v>
      </c>
      <c r="E34" s="22" t="s">
        <v>49</v>
      </c>
      <c r="F34" s="23"/>
      <c r="G34" s="23"/>
      <c r="H34" s="23"/>
    </row>
    <row r="35" s="3" customFormat="1" ht="15" customHeight="1" spans="1:8">
      <c r="A35" s="18">
        <v>31</v>
      </c>
      <c r="B35" s="30" t="s">
        <v>55</v>
      </c>
      <c r="C35" s="32" t="s">
        <v>273</v>
      </c>
      <c r="D35" s="29">
        <v>24</v>
      </c>
      <c r="E35" s="31" t="s">
        <v>14</v>
      </c>
      <c r="F35" s="23"/>
      <c r="G35" s="23"/>
      <c r="H35" s="23"/>
    </row>
    <row r="36" s="3" customFormat="1" ht="15" customHeight="1" spans="1:9">
      <c r="A36" s="18">
        <v>32</v>
      </c>
      <c r="B36" s="19" t="s">
        <v>58</v>
      </c>
      <c r="C36" s="20" t="s">
        <v>59</v>
      </c>
      <c r="D36" s="21">
        <v>5800</v>
      </c>
      <c r="E36" s="22" t="s">
        <v>274</v>
      </c>
      <c r="F36" s="23"/>
      <c r="G36" s="23"/>
      <c r="H36" s="23"/>
      <c r="I36" s="38" t="s">
        <v>275</v>
      </c>
    </row>
    <row r="37" s="3" customFormat="1" ht="27" customHeight="1" spans="1:8">
      <c r="A37" s="18">
        <v>33</v>
      </c>
      <c r="B37" s="19" t="s">
        <v>64</v>
      </c>
      <c r="C37" s="20" t="s">
        <v>65</v>
      </c>
      <c r="D37" s="21">
        <v>55</v>
      </c>
      <c r="E37" s="22" t="s">
        <v>61</v>
      </c>
      <c r="F37" s="23"/>
      <c r="G37" s="23"/>
      <c r="H37" s="23"/>
    </row>
    <row r="38" s="3" customFormat="1" ht="29.1" customHeight="1" spans="1:8">
      <c r="A38" s="18">
        <v>34</v>
      </c>
      <c r="B38" s="19" t="s">
        <v>64</v>
      </c>
      <c r="C38" s="20" t="s">
        <v>67</v>
      </c>
      <c r="D38" s="21">
        <v>24</v>
      </c>
      <c r="E38" s="22" t="s">
        <v>61</v>
      </c>
      <c r="F38" s="23"/>
      <c r="G38" s="23"/>
      <c r="H38" s="23"/>
    </row>
    <row r="39" s="3" customFormat="1" ht="15" customHeight="1" spans="1:8">
      <c r="A39" s="18">
        <v>35</v>
      </c>
      <c r="B39" s="19" t="s">
        <v>64</v>
      </c>
      <c r="C39" s="20" t="s">
        <v>68</v>
      </c>
      <c r="D39" s="29">
        <v>5</v>
      </c>
      <c r="E39" s="22" t="s">
        <v>69</v>
      </c>
      <c r="F39" s="23"/>
      <c r="G39" s="23"/>
      <c r="H39" s="23"/>
    </row>
    <row r="40" s="3" customFormat="1" ht="12.95" customHeight="1" spans="1:9">
      <c r="A40" s="18">
        <v>36</v>
      </c>
      <c r="B40" s="30" t="s">
        <v>70</v>
      </c>
      <c r="C40" s="32" t="s">
        <v>276</v>
      </c>
      <c r="D40" s="29">
        <v>72</v>
      </c>
      <c r="E40" s="31" t="s">
        <v>73</v>
      </c>
      <c r="F40" s="23"/>
      <c r="G40" s="23"/>
      <c r="H40" s="23"/>
      <c r="I40" s="39"/>
    </row>
    <row r="41" s="3" customFormat="1" ht="12.95" customHeight="1" spans="1:9">
      <c r="A41" s="18">
        <v>37</v>
      </c>
      <c r="B41" s="30" t="s">
        <v>70</v>
      </c>
      <c r="C41" s="32" t="s">
        <v>277</v>
      </c>
      <c r="D41" s="29">
        <v>9</v>
      </c>
      <c r="E41" s="31" t="s">
        <v>73</v>
      </c>
      <c r="F41" s="23"/>
      <c r="G41" s="23"/>
      <c r="H41" s="23"/>
      <c r="I41" s="39"/>
    </row>
    <row r="42" s="3" customFormat="1" ht="12.95" customHeight="1" spans="1:9">
      <c r="A42" s="18">
        <v>38</v>
      </c>
      <c r="B42" s="30" t="s">
        <v>70</v>
      </c>
      <c r="C42" s="32" t="s">
        <v>278</v>
      </c>
      <c r="D42" s="29">
        <v>16</v>
      </c>
      <c r="E42" s="31" t="s">
        <v>73</v>
      </c>
      <c r="F42" s="23"/>
      <c r="G42" s="23"/>
      <c r="H42" s="23"/>
      <c r="I42" s="39"/>
    </row>
    <row r="43" s="3" customFormat="1" ht="12.95" customHeight="1" spans="1:9">
      <c r="A43" s="18">
        <v>39</v>
      </c>
      <c r="B43" s="30" t="s">
        <v>70</v>
      </c>
      <c r="C43" s="32" t="s">
        <v>279</v>
      </c>
      <c r="D43" s="29">
        <v>13</v>
      </c>
      <c r="E43" s="31" t="s">
        <v>73</v>
      </c>
      <c r="F43" s="23"/>
      <c r="G43" s="23"/>
      <c r="H43" s="23"/>
      <c r="I43" s="39"/>
    </row>
    <row r="44" s="3" customFormat="1" ht="12.95" customHeight="1" spans="1:9">
      <c r="A44" s="18">
        <v>40</v>
      </c>
      <c r="B44" s="30" t="s">
        <v>70</v>
      </c>
      <c r="C44" s="20" t="s">
        <v>280</v>
      </c>
      <c r="D44" s="29">
        <v>35</v>
      </c>
      <c r="E44" s="31" t="s">
        <v>78</v>
      </c>
      <c r="F44" s="23"/>
      <c r="G44" s="23"/>
      <c r="H44" s="23"/>
      <c r="I44" s="39"/>
    </row>
    <row r="45" s="3" customFormat="1" ht="12.95" customHeight="1" spans="1:9">
      <c r="A45" s="18">
        <v>41</v>
      </c>
      <c r="B45" s="30" t="s">
        <v>70</v>
      </c>
      <c r="C45" s="20" t="s">
        <v>281</v>
      </c>
      <c r="D45" s="29">
        <v>21</v>
      </c>
      <c r="E45" s="31" t="s">
        <v>78</v>
      </c>
      <c r="F45" s="23"/>
      <c r="G45" s="23"/>
      <c r="H45" s="23"/>
      <c r="I45" s="39"/>
    </row>
    <row r="46" s="3" customFormat="1" ht="12.95" customHeight="1" spans="1:9">
      <c r="A46" s="18">
        <v>42</v>
      </c>
      <c r="B46" s="30" t="s">
        <v>70</v>
      </c>
      <c r="C46" s="20" t="s">
        <v>282</v>
      </c>
      <c r="D46" s="29">
        <v>20</v>
      </c>
      <c r="E46" s="31" t="s">
        <v>78</v>
      </c>
      <c r="F46" s="23"/>
      <c r="G46" s="23"/>
      <c r="H46" s="23"/>
      <c r="I46" s="39"/>
    </row>
    <row r="47" s="3" customFormat="1" ht="12.95" customHeight="1" spans="1:9">
      <c r="A47" s="18">
        <v>43</v>
      </c>
      <c r="B47" s="30" t="s">
        <v>70</v>
      </c>
      <c r="C47" s="20" t="s">
        <v>283</v>
      </c>
      <c r="D47" s="21">
        <v>54</v>
      </c>
      <c r="E47" s="22" t="s">
        <v>78</v>
      </c>
      <c r="F47" s="23"/>
      <c r="G47" s="23"/>
      <c r="H47" s="23"/>
      <c r="I47" s="39"/>
    </row>
    <row r="48" s="3" customFormat="1" ht="12.95" customHeight="1" spans="1:9">
      <c r="A48" s="18">
        <v>44</v>
      </c>
      <c r="B48" s="30" t="s">
        <v>70</v>
      </c>
      <c r="C48" s="20" t="s">
        <v>284</v>
      </c>
      <c r="D48" s="29">
        <v>23</v>
      </c>
      <c r="E48" s="31" t="s">
        <v>78</v>
      </c>
      <c r="F48" s="23"/>
      <c r="G48" s="23"/>
      <c r="H48" s="23"/>
      <c r="I48" s="39"/>
    </row>
    <row r="49" s="3" customFormat="1" ht="12.95" customHeight="1" spans="1:9">
      <c r="A49" s="18">
        <v>45</v>
      </c>
      <c r="B49" s="30" t="s">
        <v>70</v>
      </c>
      <c r="C49" s="20" t="s">
        <v>285</v>
      </c>
      <c r="D49" s="29">
        <v>20</v>
      </c>
      <c r="E49" s="31" t="s">
        <v>73</v>
      </c>
      <c r="F49" s="23"/>
      <c r="G49" s="23"/>
      <c r="H49" s="23"/>
      <c r="I49" s="39"/>
    </row>
    <row r="50" s="3" customFormat="1" ht="15" customHeight="1" spans="1:9">
      <c r="A50" s="18">
        <v>46</v>
      </c>
      <c r="B50" s="30" t="s">
        <v>84</v>
      </c>
      <c r="C50" s="20" t="s">
        <v>286</v>
      </c>
      <c r="D50" s="29">
        <v>100</v>
      </c>
      <c r="E50" s="31" t="s">
        <v>73</v>
      </c>
      <c r="F50" s="23"/>
      <c r="G50" s="23"/>
      <c r="H50" s="23"/>
      <c r="I50" s="39"/>
    </row>
    <row r="51" s="3" customFormat="1" ht="15" customHeight="1" spans="1:9">
      <c r="A51" s="18">
        <v>47</v>
      </c>
      <c r="B51" s="30" t="s">
        <v>84</v>
      </c>
      <c r="C51" s="19" t="s">
        <v>287</v>
      </c>
      <c r="D51" s="29">
        <v>5</v>
      </c>
      <c r="E51" s="31" t="s">
        <v>73</v>
      </c>
      <c r="F51" s="23"/>
      <c r="G51" s="23"/>
      <c r="H51" s="23"/>
      <c r="I51" s="40" t="s">
        <v>288</v>
      </c>
    </row>
    <row r="52" s="3" customFormat="1" ht="15" customHeight="1" spans="1:9">
      <c r="A52" s="18">
        <v>48</v>
      </c>
      <c r="B52" s="30" t="s">
        <v>84</v>
      </c>
      <c r="C52" s="20" t="s">
        <v>289</v>
      </c>
      <c r="D52" s="29">
        <v>5</v>
      </c>
      <c r="E52" s="31" t="s">
        <v>73</v>
      </c>
      <c r="F52" s="23"/>
      <c r="G52" s="23"/>
      <c r="H52" s="23"/>
      <c r="I52" s="40"/>
    </row>
    <row r="53" s="3" customFormat="1" ht="15" customHeight="1" spans="1:9">
      <c r="A53" s="18">
        <v>49</v>
      </c>
      <c r="B53" s="30" t="s">
        <v>84</v>
      </c>
      <c r="C53" s="20" t="s">
        <v>290</v>
      </c>
      <c r="D53" s="29">
        <v>35</v>
      </c>
      <c r="E53" s="31" t="s">
        <v>73</v>
      </c>
      <c r="F53" s="23"/>
      <c r="G53" s="23"/>
      <c r="H53" s="23"/>
      <c r="I53" s="41"/>
    </row>
    <row r="54" s="3" customFormat="1" ht="15" customHeight="1" spans="1:9">
      <c r="A54" s="18">
        <v>50</v>
      </c>
      <c r="B54" s="30" t="s">
        <v>84</v>
      </c>
      <c r="C54" s="32" t="s">
        <v>291</v>
      </c>
      <c r="D54" s="29">
        <v>7</v>
      </c>
      <c r="E54" s="31" t="s">
        <v>73</v>
      </c>
      <c r="F54" s="23"/>
      <c r="G54" s="23"/>
      <c r="H54" s="23"/>
      <c r="I54" s="39"/>
    </row>
    <row r="55" s="3" customFormat="1" ht="15.95" customHeight="1" spans="1:9">
      <c r="A55" s="18">
        <v>51</v>
      </c>
      <c r="B55" s="30" t="s">
        <v>84</v>
      </c>
      <c r="C55" s="32" t="s">
        <v>292</v>
      </c>
      <c r="D55" s="29">
        <v>5</v>
      </c>
      <c r="E55" s="31" t="s">
        <v>73</v>
      </c>
      <c r="F55" s="23"/>
      <c r="G55" s="23"/>
      <c r="H55" s="23"/>
      <c r="I55" s="39"/>
    </row>
    <row r="56" s="3" customFormat="1" ht="15.95" customHeight="1" spans="1:9">
      <c r="A56" s="18">
        <v>52</v>
      </c>
      <c r="B56" s="30" t="s">
        <v>84</v>
      </c>
      <c r="C56" s="32" t="s">
        <v>293</v>
      </c>
      <c r="D56" s="29">
        <v>5</v>
      </c>
      <c r="E56" s="31" t="s">
        <v>73</v>
      </c>
      <c r="F56" s="23"/>
      <c r="G56" s="23"/>
      <c r="H56" s="23"/>
      <c r="I56" s="39"/>
    </row>
    <row r="57" s="3" customFormat="1" ht="15.95" customHeight="1" spans="1:9">
      <c r="A57" s="18">
        <v>53</v>
      </c>
      <c r="B57" s="30" t="s">
        <v>84</v>
      </c>
      <c r="C57" s="32" t="s">
        <v>294</v>
      </c>
      <c r="D57" s="29">
        <v>5</v>
      </c>
      <c r="E57" s="31" t="s">
        <v>73</v>
      </c>
      <c r="F57" s="23"/>
      <c r="G57" s="23"/>
      <c r="H57" s="23"/>
      <c r="I57" s="39"/>
    </row>
    <row r="58" s="3" customFormat="1" ht="15" customHeight="1" spans="1:9">
      <c r="A58" s="18">
        <v>54</v>
      </c>
      <c r="B58" s="30" t="s">
        <v>84</v>
      </c>
      <c r="C58" s="32" t="s">
        <v>295</v>
      </c>
      <c r="D58" s="29">
        <v>5</v>
      </c>
      <c r="E58" s="31" t="s">
        <v>73</v>
      </c>
      <c r="F58" s="23"/>
      <c r="G58" s="23"/>
      <c r="H58" s="23"/>
      <c r="I58" s="39"/>
    </row>
    <row r="59" s="3" customFormat="1" ht="15" customHeight="1" spans="1:9">
      <c r="A59" s="18">
        <v>55</v>
      </c>
      <c r="B59" s="30" t="s">
        <v>84</v>
      </c>
      <c r="C59" s="20" t="s">
        <v>296</v>
      </c>
      <c r="D59" s="29">
        <v>5</v>
      </c>
      <c r="E59" s="31" t="s">
        <v>73</v>
      </c>
      <c r="F59" s="23"/>
      <c r="G59" s="23"/>
      <c r="H59" s="23"/>
      <c r="I59" s="39"/>
    </row>
    <row r="60" s="3" customFormat="1" ht="15" customHeight="1" spans="1:9">
      <c r="A60" s="18">
        <v>56</v>
      </c>
      <c r="B60" s="30" t="s">
        <v>84</v>
      </c>
      <c r="C60" s="20" t="s">
        <v>297</v>
      </c>
      <c r="D60" s="29">
        <v>5</v>
      </c>
      <c r="E60" s="31" t="s">
        <v>73</v>
      </c>
      <c r="F60" s="23"/>
      <c r="G60" s="23"/>
      <c r="H60" s="23"/>
      <c r="I60" s="39"/>
    </row>
    <row r="61" s="3" customFormat="1" ht="15" customHeight="1" spans="1:9">
      <c r="A61" s="18">
        <v>57</v>
      </c>
      <c r="B61" s="30" t="s">
        <v>84</v>
      </c>
      <c r="C61" s="20" t="s">
        <v>298</v>
      </c>
      <c r="D61" s="29">
        <v>5</v>
      </c>
      <c r="E61" s="31" t="s">
        <v>73</v>
      </c>
      <c r="F61" s="23"/>
      <c r="G61" s="23"/>
      <c r="H61" s="23"/>
      <c r="I61" s="39"/>
    </row>
    <row r="62" s="3" customFormat="1" ht="15" customHeight="1" spans="1:9">
      <c r="A62" s="18">
        <v>58</v>
      </c>
      <c r="B62" s="30" t="s">
        <v>101</v>
      </c>
      <c r="C62" s="32" t="s">
        <v>299</v>
      </c>
      <c r="D62" s="29">
        <v>20</v>
      </c>
      <c r="E62" s="31" t="s">
        <v>73</v>
      </c>
      <c r="F62" s="23"/>
      <c r="G62" s="23"/>
      <c r="H62" s="23"/>
      <c r="I62" s="39"/>
    </row>
    <row r="63" s="3" customFormat="1" ht="12.95" customHeight="1" spans="1:32">
      <c r="A63" s="18">
        <v>59</v>
      </c>
      <c r="B63" s="30" t="s">
        <v>101</v>
      </c>
      <c r="C63" s="20" t="s">
        <v>300</v>
      </c>
      <c r="D63" s="29">
        <v>20</v>
      </c>
      <c r="E63" s="31" t="s">
        <v>73</v>
      </c>
      <c r="F63" s="33"/>
      <c r="G63" s="33"/>
      <c r="H63" s="33"/>
      <c r="I63" s="39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6"/>
      <c r="AD63" s="6"/>
      <c r="AE63" s="6"/>
      <c r="AF63" s="6"/>
    </row>
    <row r="64" s="3" customFormat="1" ht="12.95" customHeight="1" spans="1:9">
      <c r="A64" s="18">
        <v>60</v>
      </c>
      <c r="B64" s="30" t="s">
        <v>101</v>
      </c>
      <c r="C64" s="32" t="s">
        <v>301</v>
      </c>
      <c r="D64" s="29">
        <v>20</v>
      </c>
      <c r="E64" s="31" t="s">
        <v>73</v>
      </c>
      <c r="F64" s="23"/>
      <c r="G64" s="23"/>
      <c r="H64" s="23"/>
      <c r="I64" s="39"/>
    </row>
    <row r="65" s="3" customFormat="1" ht="12.95" customHeight="1" spans="1:32">
      <c r="A65" s="18">
        <v>61</v>
      </c>
      <c r="B65" s="30" t="s">
        <v>101</v>
      </c>
      <c r="C65" s="20" t="s">
        <v>302</v>
      </c>
      <c r="D65" s="29">
        <v>20</v>
      </c>
      <c r="E65" s="31" t="s">
        <v>73</v>
      </c>
      <c r="F65" s="33"/>
      <c r="G65" s="33"/>
      <c r="H65" s="33"/>
      <c r="I65" s="39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6"/>
      <c r="AD65" s="6"/>
      <c r="AE65" s="6"/>
      <c r="AF65" s="6"/>
    </row>
    <row r="66" s="3" customFormat="1" ht="12.95" customHeight="1" spans="1:9">
      <c r="A66" s="18">
        <v>62</v>
      </c>
      <c r="B66" s="30" t="s">
        <v>101</v>
      </c>
      <c r="C66" s="32" t="s">
        <v>303</v>
      </c>
      <c r="D66" s="29">
        <v>20</v>
      </c>
      <c r="E66" s="31" t="s">
        <v>73</v>
      </c>
      <c r="F66" s="23"/>
      <c r="G66" s="23"/>
      <c r="H66" s="23"/>
      <c r="I66" s="39"/>
    </row>
    <row r="67" s="3" customFormat="1" ht="12.95" customHeight="1" spans="1:32">
      <c r="A67" s="18">
        <v>63</v>
      </c>
      <c r="B67" s="30" t="s">
        <v>101</v>
      </c>
      <c r="C67" s="20" t="s">
        <v>304</v>
      </c>
      <c r="D67" s="29">
        <v>20</v>
      </c>
      <c r="E67" s="31" t="s">
        <v>73</v>
      </c>
      <c r="F67" s="33"/>
      <c r="G67" s="33"/>
      <c r="H67" s="33"/>
      <c r="I67" s="39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6"/>
      <c r="AD67" s="6"/>
      <c r="AE67" s="6"/>
      <c r="AF67" s="6"/>
    </row>
    <row r="68" s="3" customFormat="1" ht="12.95" customHeight="1" spans="1:9">
      <c r="A68" s="18">
        <v>64</v>
      </c>
      <c r="B68" s="30" t="s">
        <v>101</v>
      </c>
      <c r="C68" s="32" t="s">
        <v>305</v>
      </c>
      <c r="D68" s="29">
        <v>20</v>
      </c>
      <c r="E68" s="31" t="s">
        <v>73</v>
      </c>
      <c r="F68" s="23"/>
      <c r="G68" s="23"/>
      <c r="H68" s="23"/>
      <c r="I68" s="39"/>
    </row>
    <row r="69" s="3" customFormat="1" ht="12.95" customHeight="1" spans="1:32">
      <c r="A69" s="18">
        <v>65</v>
      </c>
      <c r="B69" s="30" t="s">
        <v>101</v>
      </c>
      <c r="C69" s="20" t="s">
        <v>306</v>
      </c>
      <c r="D69" s="29">
        <v>20</v>
      </c>
      <c r="E69" s="31" t="s">
        <v>73</v>
      </c>
      <c r="F69" s="33"/>
      <c r="G69" s="33"/>
      <c r="H69" s="33"/>
      <c r="I69" s="39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6"/>
      <c r="AD69" s="6"/>
      <c r="AE69" s="6"/>
      <c r="AF69" s="6"/>
    </row>
    <row r="70" s="3" customFormat="1" ht="15" customHeight="1" spans="1:9">
      <c r="A70" s="18">
        <v>66</v>
      </c>
      <c r="B70" s="30" t="s">
        <v>101</v>
      </c>
      <c r="C70" s="20" t="s">
        <v>307</v>
      </c>
      <c r="D70" s="29">
        <v>106</v>
      </c>
      <c r="E70" s="31" t="s">
        <v>73</v>
      </c>
      <c r="F70" s="23"/>
      <c r="G70" s="23"/>
      <c r="H70" s="23"/>
      <c r="I70" s="39"/>
    </row>
    <row r="71" s="3" customFormat="1" ht="15" customHeight="1" spans="1:32">
      <c r="A71" s="18">
        <v>67</v>
      </c>
      <c r="B71" s="30" t="s">
        <v>101</v>
      </c>
      <c r="C71" s="20" t="s">
        <v>308</v>
      </c>
      <c r="D71" s="29">
        <v>106</v>
      </c>
      <c r="E71" s="31" t="s">
        <v>73</v>
      </c>
      <c r="F71" s="33"/>
      <c r="G71" s="33"/>
      <c r="H71" s="33"/>
      <c r="I71" s="39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6"/>
      <c r="AD71" s="6"/>
      <c r="AE71" s="6"/>
      <c r="AF71" s="6"/>
    </row>
    <row r="72" s="3" customFormat="1" ht="15" customHeight="1" spans="1:9">
      <c r="A72" s="18">
        <v>68</v>
      </c>
      <c r="B72" s="30" t="s">
        <v>101</v>
      </c>
      <c r="C72" s="32" t="s">
        <v>309</v>
      </c>
      <c r="D72" s="29">
        <v>16</v>
      </c>
      <c r="E72" s="31" t="s">
        <v>73</v>
      </c>
      <c r="F72" s="23"/>
      <c r="G72" s="23"/>
      <c r="H72" s="23"/>
      <c r="I72" s="39"/>
    </row>
    <row r="73" s="3" customFormat="1" ht="27.95" customHeight="1" spans="1:32">
      <c r="A73" s="18">
        <v>69</v>
      </c>
      <c r="B73" s="30" t="s">
        <v>101</v>
      </c>
      <c r="C73" s="20" t="s">
        <v>310</v>
      </c>
      <c r="D73" s="29">
        <v>16</v>
      </c>
      <c r="E73" s="31" t="s">
        <v>73</v>
      </c>
      <c r="F73" s="33"/>
      <c r="G73" s="33"/>
      <c r="H73" s="33"/>
      <c r="I73" s="39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6"/>
      <c r="AD73" s="6"/>
      <c r="AE73" s="6"/>
      <c r="AF73" s="6"/>
    </row>
    <row r="74" s="3" customFormat="1" ht="24" customHeight="1" spans="1:9">
      <c r="A74" s="18">
        <v>70</v>
      </c>
      <c r="B74" s="30" t="s">
        <v>101</v>
      </c>
      <c r="C74" s="32" t="s">
        <v>311</v>
      </c>
      <c r="D74" s="29">
        <v>19</v>
      </c>
      <c r="E74" s="31" t="s">
        <v>73</v>
      </c>
      <c r="F74" s="23"/>
      <c r="G74" s="23"/>
      <c r="H74" s="23"/>
      <c r="I74" s="39"/>
    </row>
    <row r="75" s="3" customFormat="1" ht="24" customHeight="1" spans="1:32">
      <c r="A75" s="18">
        <v>71</v>
      </c>
      <c r="B75" s="30" t="s">
        <v>101</v>
      </c>
      <c r="C75" s="20" t="s">
        <v>312</v>
      </c>
      <c r="D75" s="29">
        <v>19</v>
      </c>
      <c r="E75" s="31" t="s">
        <v>73</v>
      </c>
      <c r="F75" s="33"/>
      <c r="G75" s="33"/>
      <c r="H75" s="33"/>
      <c r="I75" s="39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6"/>
      <c r="AD75" s="6"/>
      <c r="AE75" s="6"/>
      <c r="AF75" s="6"/>
    </row>
    <row r="76" s="3" customFormat="1" ht="24" customHeight="1" spans="1:9">
      <c r="A76" s="18">
        <v>72</v>
      </c>
      <c r="B76" s="30" t="s">
        <v>101</v>
      </c>
      <c r="C76" s="32" t="s">
        <v>313</v>
      </c>
      <c r="D76" s="29">
        <v>14</v>
      </c>
      <c r="E76" s="31" t="s">
        <v>73</v>
      </c>
      <c r="F76" s="23"/>
      <c r="G76" s="23"/>
      <c r="H76" s="23"/>
      <c r="I76" s="39"/>
    </row>
    <row r="77" s="3" customFormat="1" ht="24" customHeight="1" spans="1:32">
      <c r="A77" s="18">
        <v>73</v>
      </c>
      <c r="B77" s="30" t="s">
        <v>101</v>
      </c>
      <c r="C77" s="20" t="s">
        <v>314</v>
      </c>
      <c r="D77" s="29">
        <v>14</v>
      </c>
      <c r="E77" s="31" t="s">
        <v>73</v>
      </c>
      <c r="F77" s="33"/>
      <c r="G77" s="33"/>
      <c r="H77" s="33"/>
      <c r="I77" s="39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6"/>
      <c r="AD77" s="6"/>
      <c r="AE77" s="6"/>
      <c r="AF77" s="6"/>
    </row>
    <row r="78" s="3" customFormat="1" ht="24" customHeight="1" spans="1:9">
      <c r="A78" s="18">
        <v>74</v>
      </c>
      <c r="B78" s="30" t="s">
        <v>101</v>
      </c>
      <c r="C78" s="32" t="s">
        <v>315</v>
      </c>
      <c r="D78" s="29">
        <v>15</v>
      </c>
      <c r="E78" s="31" t="s">
        <v>73</v>
      </c>
      <c r="F78" s="23"/>
      <c r="G78" s="23"/>
      <c r="H78" s="23"/>
      <c r="I78" s="39"/>
    </row>
    <row r="79" s="3" customFormat="1" ht="24" customHeight="1" spans="1:32">
      <c r="A79" s="18">
        <v>75</v>
      </c>
      <c r="B79" s="30" t="s">
        <v>101</v>
      </c>
      <c r="C79" s="20" t="s">
        <v>316</v>
      </c>
      <c r="D79" s="29">
        <v>15</v>
      </c>
      <c r="E79" s="31" t="s">
        <v>73</v>
      </c>
      <c r="F79" s="33"/>
      <c r="G79" s="33"/>
      <c r="H79" s="33"/>
      <c r="I79" s="39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6"/>
      <c r="AD79" s="6"/>
      <c r="AE79" s="6"/>
      <c r="AF79" s="6"/>
    </row>
    <row r="80" s="3" customFormat="1" ht="15" customHeight="1" spans="1:9">
      <c r="A80" s="18">
        <v>76</v>
      </c>
      <c r="B80" s="30" t="s">
        <v>101</v>
      </c>
      <c r="C80" s="32" t="s">
        <v>317</v>
      </c>
      <c r="D80" s="29">
        <v>11</v>
      </c>
      <c r="E80" s="31" t="s">
        <v>73</v>
      </c>
      <c r="F80" s="23"/>
      <c r="G80" s="23"/>
      <c r="H80" s="23"/>
      <c r="I80" s="39"/>
    </row>
    <row r="81" s="3" customFormat="1" ht="15" customHeight="1" spans="1:32">
      <c r="A81" s="18">
        <v>77</v>
      </c>
      <c r="B81" s="30" t="s">
        <v>101</v>
      </c>
      <c r="C81" s="20" t="s">
        <v>318</v>
      </c>
      <c r="D81" s="29">
        <v>11</v>
      </c>
      <c r="E81" s="31" t="s">
        <v>73</v>
      </c>
      <c r="F81" s="33"/>
      <c r="G81" s="33"/>
      <c r="H81" s="33"/>
      <c r="I81" s="39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6"/>
      <c r="AD81" s="6"/>
      <c r="AE81" s="6"/>
      <c r="AF81" s="6"/>
    </row>
    <row r="82" s="3" customFormat="1" ht="15" customHeight="1" spans="1:9">
      <c r="A82" s="18">
        <v>78</v>
      </c>
      <c r="B82" s="30" t="s">
        <v>101</v>
      </c>
      <c r="C82" s="32" t="s">
        <v>319</v>
      </c>
      <c r="D82" s="29">
        <v>65</v>
      </c>
      <c r="E82" s="31" t="s">
        <v>73</v>
      </c>
      <c r="F82" s="23"/>
      <c r="G82" s="23"/>
      <c r="H82" s="23"/>
      <c r="I82" s="39"/>
    </row>
    <row r="83" s="3" customFormat="1" ht="15" customHeight="1" spans="1:32">
      <c r="A83" s="18">
        <v>79</v>
      </c>
      <c r="B83" s="30" t="s">
        <v>101</v>
      </c>
      <c r="C83" s="20" t="s">
        <v>320</v>
      </c>
      <c r="D83" s="29">
        <v>65</v>
      </c>
      <c r="E83" s="31" t="s">
        <v>73</v>
      </c>
      <c r="F83" s="33"/>
      <c r="G83" s="33"/>
      <c r="H83" s="33"/>
      <c r="I83" s="39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6"/>
      <c r="AD83" s="6"/>
      <c r="AE83" s="6"/>
      <c r="AF83" s="6"/>
    </row>
    <row r="84" s="3" customFormat="1" ht="15" customHeight="1" spans="1:9">
      <c r="A84" s="18">
        <v>80</v>
      </c>
      <c r="B84" s="30" t="s">
        <v>101</v>
      </c>
      <c r="C84" s="32" t="s">
        <v>321</v>
      </c>
      <c r="D84" s="29">
        <v>14</v>
      </c>
      <c r="E84" s="31" t="s">
        <v>73</v>
      </c>
      <c r="F84" s="23"/>
      <c r="G84" s="23"/>
      <c r="H84" s="23"/>
      <c r="I84" s="39"/>
    </row>
    <row r="85" s="3" customFormat="1" ht="15" customHeight="1" spans="1:32">
      <c r="A85" s="18">
        <v>81</v>
      </c>
      <c r="B85" s="30" t="s">
        <v>101</v>
      </c>
      <c r="C85" s="20" t="s">
        <v>322</v>
      </c>
      <c r="D85" s="29">
        <v>14</v>
      </c>
      <c r="E85" s="31" t="s">
        <v>73</v>
      </c>
      <c r="F85" s="33"/>
      <c r="G85" s="33"/>
      <c r="H85" s="33"/>
      <c r="I85" s="39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6"/>
      <c r="AD85" s="6"/>
      <c r="AE85" s="6"/>
      <c r="AF85" s="6"/>
    </row>
    <row r="86" s="3" customFormat="1" ht="15" customHeight="1" spans="1:9">
      <c r="A86" s="18">
        <v>82</v>
      </c>
      <c r="B86" s="30" t="s">
        <v>101</v>
      </c>
      <c r="C86" s="32" t="s">
        <v>323</v>
      </c>
      <c r="D86" s="29">
        <v>25</v>
      </c>
      <c r="E86" s="31" t="s">
        <v>73</v>
      </c>
      <c r="F86" s="23"/>
      <c r="G86" s="23"/>
      <c r="H86" s="23"/>
      <c r="I86" s="39"/>
    </row>
    <row r="87" s="3" customFormat="1" ht="15" customHeight="1" spans="1:32">
      <c r="A87" s="18">
        <v>83</v>
      </c>
      <c r="B87" s="30" t="s">
        <v>101</v>
      </c>
      <c r="C87" s="20" t="s">
        <v>324</v>
      </c>
      <c r="D87" s="29">
        <v>25</v>
      </c>
      <c r="E87" s="31" t="s">
        <v>73</v>
      </c>
      <c r="F87" s="33"/>
      <c r="G87" s="33"/>
      <c r="H87" s="33"/>
      <c r="I87" s="39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6"/>
      <c r="AD87" s="6"/>
      <c r="AE87" s="6"/>
      <c r="AF87" s="6"/>
    </row>
    <row r="88" s="3" customFormat="1" ht="15" customHeight="1" spans="1:9">
      <c r="A88" s="18">
        <v>84</v>
      </c>
      <c r="B88" s="30" t="s">
        <v>101</v>
      </c>
      <c r="C88" s="32" t="s">
        <v>325</v>
      </c>
      <c r="D88" s="29">
        <v>29</v>
      </c>
      <c r="E88" s="31" t="s">
        <v>73</v>
      </c>
      <c r="F88" s="23"/>
      <c r="G88" s="23"/>
      <c r="H88" s="23"/>
      <c r="I88" s="39"/>
    </row>
    <row r="89" s="3" customFormat="1" ht="15" customHeight="1" spans="1:32">
      <c r="A89" s="18">
        <v>85</v>
      </c>
      <c r="B89" s="30" t="s">
        <v>101</v>
      </c>
      <c r="C89" s="20" t="s">
        <v>326</v>
      </c>
      <c r="D89" s="29">
        <v>29</v>
      </c>
      <c r="E89" s="31" t="s">
        <v>73</v>
      </c>
      <c r="F89" s="33"/>
      <c r="G89" s="33"/>
      <c r="H89" s="33"/>
      <c r="I89" s="39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6"/>
      <c r="AD89" s="6"/>
      <c r="AE89" s="6"/>
      <c r="AF89" s="6"/>
    </row>
    <row r="90" s="3" customFormat="1" ht="15" customHeight="1" spans="1:9">
      <c r="A90" s="18">
        <v>86</v>
      </c>
      <c r="B90" s="30" t="s">
        <v>101</v>
      </c>
      <c r="C90" s="32" t="s">
        <v>327</v>
      </c>
      <c r="D90" s="29">
        <v>20</v>
      </c>
      <c r="E90" s="31" t="s">
        <v>73</v>
      </c>
      <c r="F90" s="23"/>
      <c r="G90" s="23"/>
      <c r="H90" s="23"/>
      <c r="I90" s="39"/>
    </row>
    <row r="91" s="3" customFormat="1" ht="15" customHeight="1" spans="1:32">
      <c r="A91" s="18">
        <v>87</v>
      </c>
      <c r="B91" s="30" t="s">
        <v>101</v>
      </c>
      <c r="C91" s="20" t="s">
        <v>328</v>
      </c>
      <c r="D91" s="29">
        <v>20</v>
      </c>
      <c r="E91" s="31" t="s">
        <v>73</v>
      </c>
      <c r="F91" s="33"/>
      <c r="G91" s="33"/>
      <c r="H91" s="33"/>
      <c r="I91" s="39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6"/>
      <c r="AD91" s="6"/>
      <c r="AE91" s="6"/>
      <c r="AF91" s="6"/>
    </row>
    <row r="92" s="3" customFormat="1" ht="15" customHeight="1" spans="1:9">
      <c r="A92" s="18">
        <v>88</v>
      </c>
      <c r="B92" s="30" t="s">
        <v>101</v>
      </c>
      <c r="C92" s="20" t="s">
        <v>329</v>
      </c>
      <c r="D92" s="29">
        <v>18</v>
      </c>
      <c r="E92" s="31" t="s">
        <v>73</v>
      </c>
      <c r="F92" s="23"/>
      <c r="G92" s="23"/>
      <c r="H92" s="23"/>
      <c r="I92" s="39"/>
    </row>
    <row r="93" s="3" customFormat="1" ht="15" customHeight="1" spans="1:32">
      <c r="A93" s="18">
        <v>89</v>
      </c>
      <c r="B93" s="30" t="s">
        <v>101</v>
      </c>
      <c r="C93" s="20" t="s">
        <v>330</v>
      </c>
      <c r="D93" s="29">
        <v>18</v>
      </c>
      <c r="E93" s="31" t="s">
        <v>73</v>
      </c>
      <c r="F93" s="33"/>
      <c r="G93" s="33"/>
      <c r="H93" s="33"/>
      <c r="I93" s="39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6"/>
      <c r="AD93" s="6"/>
      <c r="AE93" s="6"/>
      <c r="AF93" s="6"/>
    </row>
    <row r="94" s="3" customFormat="1" ht="24.95" customHeight="1" spans="1:9">
      <c r="A94" s="18">
        <v>90</v>
      </c>
      <c r="B94" s="30" t="s">
        <v>101</v>
      </c>
      <c r="C94" s="32" t="s">
        <v>331</v>
      </c>
      <c r="D94" s="29">
        <v>20</v>
      </c>
      <c r="E94" s="31" t="s">
        <v>73</v>
      </c>
      <c r="F94" s="23"/>
      <c r="G94" s="23"/>
      <c r="H94" s="23"/>
      <c r="I94" s="39"/>
    </row>
    <row r="95" s="3" customFormat="1" ht="24.95" customHeight="1" spans="1:32">
      <c r="A95" s="18">
        <v>91</v>
      </c>
      <c r="B95" s="30" t="s">
        <v>101</v>
      </c>
      <c r="C95" s="20" t="s">
        <v>332</v>
      </c>
      <c r="D95" s="29">
        <v>20</v>
      </c>
      <c r="E95" s="31" t="s">
        <v>73</v>
      </c>
      <c r="F95" s="33"/>
      <c r="G95" s="33"/>
      <c r="H95" s="33"/>
      <c r="I95" s="39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6"/>
      <c r="AD95" s="6"/>
      <c r="AE95" s="6"/>
      <c r="AF95" s="6"/>
    </row>
    <row r="96" s="3" customFormat="1" ht="21" customHeight="1" spans="1:9">
      <c r="A96" s="18">
        <v>92</v>
      </c>
      <c r="B96" s="30" t="s">
        <v>101</v>
      </c>
      <c r="C96" s="20" t="s">
        <v>333</v>
      </c>
      <c r="D96" s="29">
        <v>17</v>
      </c>
      <c r="E96" s="31" t="s">
        <v>73</v>
      </c>
      <c r="F96" s="23"/>
      <c r="G96" s="23"/>
      <c r="H96" s="23"/>
      <c r="I96" s="39"/>
    </row>
    <row r="97" s="3" customFormat="1" ht="21" customHeight="1" spans="1:32">
      <c r="A97" s="18">
        <v>93</v>
      </c>
      <c r="B97" s="30" t="s">
        <v>101</v>
      </c>
      <c r="C97" s="20" t="s">
        <v>334</v>
      </c>
      <c r="D97" s="29">
        <v>17</v>
      </c>
      <c r="E97" s="31" t="s">
        <v>73</v>
      </c>
      <c r="F97" s="33"/>
      <c r="G97" s="33"/>
      <c r="H97" s="33"/>
      <c r="I97" s="39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6"/>
      <c r="AD97" s="6"/>
      <c r="AE97" s="6"/>
      <c r="AF97" s="6"/>
    </row>
    <row r="98" s="3" customFormat="1" ht="36" customHeight="1" spans="1:9">
      <c r="A98" s="18">
        <v>94</v>
      </c>
      <c r="B98" s="30" t="s">
        <v>101</v>
      </c>
      <c r="C98" s="32" t="s">
        <v>335</v>
      </c>
      <c r="D98" s="29">
        <v>18</v>
      </c>
      <c r="E98" s="31" t="s">
        <v>73</v>
      </c>
      <c r="F98" s="23"/>
      <c r="G98" s="23"/>
      <c r="H98" s="23"/>
      <c r="I98" s="39"/>
    </row>
    <row r="99" s="3" customFormat="1" ht="36" customHeight="1" spans="1:32">
      <c r="A99" s="18">
        <v>95</v>
      </c>
      <c r="B99" s="30" t="s">
        <v>101</v>
      </c>
      <c r="C99" s="20" t="s">
        <v>336</v>
      </c>
      <c r="D99" s="29">
        <v>18</v>
      </c>
      <c r="E99" s="31" t="s">
        <v>73</v>
      </c>
      <c r="F99" s="33"/>
      <c r="G99" s="33"/>
      <c r="H99" s="33"/>
      <c r="I99" s="39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6"/>
      <c r="AD99" s="6"/>
      <c r="AE99" s="6"/>
      <c r="AF99" s="6"/>
    </row>
    <row r="100" s="3" customFormat="1" ht="15" customHeight="1" spans="1:9">
      <c r="A100" s="18">
        <v>96</v>
      </c>
      <c r="B100" s="30" t="s">
        <v>101</v>
      </c>
      <c r="C100" s="20" t="s">
        <v>337</v>
      </c>
      <c r="D100" s="29">
        <v>17</v>
      </c>
      <c r="E100" s="31" t="s">
        <v>73</v>
      </c>
      <c r="F100" s="23"/>
      <c r="G100" s="23"/>
      <c r="H100" s="23"/>
      <c r="I100" s="39"/>
    </row>
    <row r="101" s="3" customFormat="1" ht="15" customHeight="1" spans="1:32">
      <c r="A101" s="18">
        <v>97</v>
      </c>
      <c r="B101" s="30" t="s">
        <v>101</v>
      </c>
      <c r="C101" s="20" t="s">
        <v>338</v>
      </c>
      <c r="D101" s="29">
        <v>17</v>
      </c>
      <c r="E101" s="31" t="s">
        <v>73</v>
      </c>
      <c r="F101" s="33"/>
      <c r="G101" s="33"/>
      <c r="H101" s="33"/>
      <c r="I101" s="39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6"/>
      <c r="AD101" s="6"/>
      <c r="AE101" s="6"/>
      <c r="AF101" s="6"/>
    </row>
    <row r="102" s="3" customFormat="1" ht="36.95" customHeight="1" spans="1:9">
      <c r="A102" s="18">
        <v>98</v>
      </c>
      <c r="B102" s="30" t="s">
        <v>101</v>
      </c>
      <c r="C102" s="32" t="s">
        <v>339</v>
      </c>
      <c r="D102" s="29">
        <v>18</v>
      </c>
      <c r="E102" s="31" t="s">
        <v>73</v>
      </c>
      <c r="F102" s="23"/>
      <c r="G102" s="23"/>
      <c r="H102" s="23"/>
      <c r="I102" s="39"/>
    </row>
    <row r="103" s="3" customFormat="1" ht="36.95" customHeight="1" spans="1:32">
      <c r="A103" s="18">
        <v>99</v>
      </c>
      <c r="B103" s="30" t="s">
        <v>101</v>
      </c>
      <c r="C103" s="20" t="s">
        <v>340</v>
      </c>
      <c r="D103" s="29">
        <v>18</v>
      </c>
      <c r="E103" s="31" t="s">
        <v>73</v>
      </c>
      <c r="F103" s="33"/>
      <c r="G103" s="33"/>
      <c r="H103" s="33"/>
      <c r="I103" s="39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6"/>
      <c r="AD103" s="6"/>
      <c r="AE103" s="6"/>
      <c r="AF103" s="6"/>
    </row>
    <row r="104" s="3" customFormat="1" ht="42.95" customHeight="1" spans="1:9">
      <c r="A104" s="18">
        <v>100</v>
      </c>
      <c r="B104" s="30" t="s">
        <v>101</v>
      </c>
      <c r="C104" s="20" t="s">
        <v>341</v>
      </c>
      <c r="D104" s="29">
        <v>17</v>
      </c>
      <c r="E104" s="31" t="s">
        <v>73</v>
      </c>
      <c r="F104" s="23"/>
      <c r="G104" s="23"/>
      <c r="H104" s="23"/>
      <c r="I104" s="39"/>
    </row>
    <row r="105" s="3" customFormat="1" ht="42.95" customHeight="1" spans="1:32">
      <c r="A105" s="18">
        <v>101</v>
      </c>
      <c r="B105" s="30" t="s">
        <v>101</v>
      </c>
      <c r="C105" s="20" t="s">
        <v>342</v>
      </c>
      <c r="D105" s="29">
        <v>17</v>
      </c>
      <c r="E105" s="31" t="s">
        <v>73</v>
      </c>
      <c r="F105" s="33"/>
      <c r="G105" s="33"/>
      <c r="H105" s="33"/>
      <c r="I105" s="39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6"/>
      <c r="AD105" s="6"/>
      <c r="AE105" s="6"/>
      <c r="AF105" s="6"/>
    </row>
    <row r="106" s="3" customFormat="1" ht="42.95" customHeight="1" spans="1:9">
      <c r="A106" s="18">
        <v>102</v>
      </c>
      <c r="B106" s="30" t="s">
        <v>101</v>
      </c>
      <c r="C106" s="32" t="s">
        <v>343</v>
      </c>
      <c r="D106" s="29">
        <v>18</v>
      </c>
      <c r="E106" s="31" t="s">
        <v>73</v>
      </c>
      <c r="F106" s="23"/>
      <c r="G106" s="23"/>
      <c r="H106" s="23"/>
      <c r="I106" s="39"/>
    </row>
    <row r="107" s="3" customFormat="1" ht="42.95" customHeight="1" spans="1:32">
      <c r="A107" s="18">
        <v>103</v>
      </c>
      <c r="B107" s="30" t="s">
        <v>101</v>
      </c>
      <c r="C107" s="20" t="s">
        <v>344</v>
      </c>
      <c r="D107" s="29">
        <v>18</v>
      </c>
      <c r="E107" s="31" t="s">
        <v>73</v>
      </c>
      <c r="F107" s="33"/>
      <c r="G107" s="33"/>
      <c r="H107" s="33"/>
      <c r="I107" s="39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6"/>
      <c r="AD107" s="6"/>
      <c r="AE107" s="6"/>
      <c r="AF107" s="6"/>
    </row>
    <row r="108" s="3" customFormat="1" ht="27" customHeight="1" spans="1:9">
      <c r="A108" s="18">
        <v>104</v>
      </c>
      <c r="B108" s="30" t="s">
        <v>101</v>
      </c>
      <c r="C108" s="32" t="s">
        <v>345</v>
      </c>
      <c r="D108" s="29">
        <v>27</v>
      </c>
      <c r="E108" s="31" t="s">
        <v>73</v>
      </c>
      <c r="F108" s="23"/>
      <c r="G108" s="23"/>
      <c r="H108" s="23"/>
      <c r="I108" s="39"/>
    </row>
    <row r="109" s="3" customFormat="1" ht="27.95" customHeight="1" spans="1:32">
      <c r="A109" s="18">
        <v>105</v>
      </c>
      <c r="B109" s="30" t="s">
        <v>101</v>
      </c>
      <c r="C109" s="20" t="s">
        <v>346</v>
      </c>
      <c r="D109" s="29">
        <v>27</v>
      </c>
      <c r="E109" s="31" t="s">
        <v>73</v>
      </c>
      <c r="F109" s="33"/>
      <c r="G109" s="33"/>
      <c r="H109" s="33"/>
      <c r="I109" s="39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6"/>
      <c r="AD109" s="6"/>
      <c r="AE109" s="6"/>
      <c r="AF109" s="6"/>
    </row>
    <row r="110" s="3" customFormat="1" ht="36.95" customHeight="1" spans="1:9">
      <c r="A110" s="18">
        <v>106</v>
      </c>
      <c r="B110" s="30" t="s">
        <v>101</v>
      </c>
      <c r="C110" s="32" t="s">
        <v>347</v>
      </c>
      <c r="D110" s="29">
        <v>19</v>
      </c>
      <c r="E110" s="31" t="s">
        <v>73</v>
      </c>
      <c r="F110" s="23"/>
      <c r="G110" s="23"/>
      <c r="H110" s="23"/>
      <c r="I110" s="39"/>
    </row>
    <row r="111" s="3" customFormat="1" ht="24.95" customHeight="1" spans="1:32">
      <c r="A111" s="42">
        <v>107</v>
      </c>
      <c r="B111" s="43" t="s">
        <v>101</v>
      </c>
      <c r="C111" s="44" t="s">
        <v>348</v>
      </c>
      <c r="D111" s="45">
        <v>19</v>
      </c>
      <c r="E111" s="46" t="s">
        <v>73</v>
      </c>
      <c r="F111" s="47"/>
      <c r="G111" s="47"/>
      <c r="H111" s="47"/>
      <c r="I111" s="39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6"/>
      <c r="AD111" s="6"/>
      <c r="AE111" s="6"/>
      <c r="AF111" s="6"/>
    </row>
    <row r="112" s="3" customFormat="1" ht="30.95" customHeight="1" spans="1:9">
      <c r="A112" s="48">
        <v>108</v>
      </c>
      <c r="B112" s="49" t="s">
        <v>101</v>
      </c>
      <c r="C112" s="50" t="s">
        <v>349</v>
      </c>
      <c r="D112" s="51">
        <v>14</v>
      </c>
      <c r="E112" s="52" t="s">
        <v>73</v>
      </c>
      <c r="F112" s="23"/>
      <c r="G112" s="23"/>
      <c r="H112" s="23"/>
      <c r="I112" s="39"/>
    </row>
    <row r="113" s="3" customFormat="1" ht="29.1" customHeight="1" spans="1:32">
      <c r="A113" s="48">
        <v>109</v>
      </c>
      <c r="B113" s="49" t="s">
        <v>101</v>
      </c>
      <c r="C113" s="53" t="s">
        <v>350</v>
      </c>
      <c r="D113" s="51">
        <v>14</v>
      </c>
      <c r="E113" s="52" t="s">
        <v>73</v>
      </c>
      <c r="F113" s="33"/>
      <c r="G113" s="33"/>
      <c r="H113" s="33"/>
      <c r="I113" s="39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6"/>
      <c r="AD113" s="6"/>
      <c r="AE113" s="6"/>
      <c r="AF113" s="6"/>
    </row>
    <row r="114" s="3" customFormat="1" ht="27.95" customHeight="1" spans="1:9">
      <c r="A114" s="48">
        <v>110</v>
      </c>
      <c r="B114" s="49" t="s">
        <v>101</v>
      </c>
      <c r="C114" s="50" t="s">
        <v>351</v>
      </c>
      <c r="D114" s="51">
        <v>11</v>
      </c>
      <c r="E114" s="52" t="s">
        <v>73</v>
      </c>
      <c r="F114" s="23"/>
      <c r="G114" s="23"/>
      <c r="H114" s="23"/>
      <c r="I114" s="39"/>
    </row>
    <row r="115" s="3" customFormat="1" ht="32.1" customHeight="1" spans="1:32">
      <c r="A115" s="48">
        <v>111</v>
      </c>
      <c r="B115" s="49" t="s">
        <v>101</v>
      </c>
      <c r="C115" s="53" t="s">
        <v>352</v>
      </c>
      <c r="D115" s="51">
        <v>11</v>
      </c>
      <c r="E115" s="52" t="s">
        <v>73</v>
      </c>
      <c r="F115" s="33"/>
      <c r="G115" s="33"/>
      <c r="H115" s="33"/>
      <c r="I115" s="39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6"/>
      <c r="AD115" s="6"/>
      <c r="AE115" s="6"/>
      <c r="AF115" s="6"/>
    </row>
    <row r="116" s="3" customFormat="1" ht="18.95" customHeight="1" spans="1:9">
      <c r="A116" s="48">
        <v>112</v>
      </c>
      <c r="B116" s="49" t="s">
        <v>101</v>
      </c>
      <c r="C116" s="50" t="s">
        <v>353</v>
      </c>
      <c r="D116" s="51">
        <v>20</v>
      </c>
      <c r="E116" s="52" t="s">
        <v>73</v>
      </c>
      <c r="F116" s="23"/>
      <c r="G116" s="23"/>
      <c r="H116" s="23"/>
      <c r="I116" s="55" t="s">
        <v>354</v>
      </c>
    </row>
    <row r="117" s="3" customFormat="1" ht="15" customHeight="1" spans="1:32">
      <c r="A117" s="48">
        <v>113</v>
      </c>
      <c r="B117" s="49" t="s">
        <v>101</v>
      </c>
      <c r="C117" s="53" t="s">
        <v>355</v>
      </c>
      <c r="D117" s="51">
        <v>20</v>
      </c>
      <c r="E117" s="52" t="s">
        <v>73</v>
      </c>
      <c r="F117" s="33"/>
      <c r="G117" s="33"/>
      <c r="H117" s="33"/>
      <c r="I117" s="55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6"/>
      <c r="AD117" s="6"/>
      <c r="AE117" s="6"/>
      <c r="AF117" s="6"/>
    </row>
    <row r="118" s="3" customFormat="1" ht="15" customHeight="1" spans="1:9">
      <c r="A118" s="48">
        <v>114</v>
      </c>
      <c r="B118" s="49" t="s">
        <v>101</v>
      </c>
      <c r="C118" s="50" t="s">
        <v>356</v>
      </c>
      <c r="D118" s="51">
        <v>20</v>
      </c>
      <c r="E118" s="52" t="s">
        <v>73</v>
      </c>
      <c r="F118" s="23"/>
      <c r="G118" s="23"/>
      <c r="H118" s="23"/>
      <c r="I118" s="55"/>
    </row>
    <row r="119" s="3" customFormat="1" ht="15" customHeight="1" spans="1:32">
      <c r="A119" s="48">
        <v>115</v>
      </c>
      <c r="B119" s="49" t="s">
        <v>101</v>
      </c>
      <c r="C119" s="53" t="s">
        <v>357</v>
      </c>
      <c r="D119" s="51">
        <v>20</v>
      </c>
      <c r="E119" s="52" t="s">
        <v>73</v>
      </c>
      <c r="F119" s="33"/>
      <c r="G119" s="33"/>
      <c r="H119" s="33"/>
      <c r="I119" s="55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6"/>
      <c r="AD119" s="6"/>
      <c r="AE119" s="6"/>
      <c r="AF119" s="6"/>
    </row>
    <row r="120" s="3" customFormat="1" ht="15" customHeight="1" spans="1:9">
      <c r="A120" s="48">
        <v>116</v>
      </c>
      <c r="B120" s="49" t="s">
        <v>101</v>
      </c>
      <c r="C120" s="53" t="s">
        <v>358</v>
      </c>
      <c r="D120" s="51">
        <v>71</v>
      </c>
      <c r="E120" s="52" t="s">
        <v>73</v>
      </c>
      <c r="F120" s="23"/>
      <c r="G120" s="23"/>
      <c r="H120" s="23"/>
      <c r="I120" s="55"/>
    </row>
    <row r="121" s="3" customFormat="1" ht="15" customHeight="1" spans="1:32">
      <c r="A121" s="48">
        <v>117</v>
      </c>
      <c r="B121" s="49" t="s">
        <v>101</v>
      </c>
      <c r="C121" s="53" t="s">
        <v>359</v>
      </c>
      <c r="D121" s="51">
        <v>71</v>
      </c>
      <c r="E121" s="52" t="s">
        <v>73</v>
      </c>
      <c r="F121" s="33"/>
      <c r="G121" s="33"/>
      <c r="H121" s="33"/>
      <c r="I121" s="55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6"/>
      <c r="AD121" s="6"/>
      <c r="AE121" s="6"/>
      <c r="AF121" s="6"/>
    </row>
    <row r="122" s="3" customFormat="1" ht="15" customHeight="1" spans="1:9">
      <c r="A122" s="48">
        <v>118</v>
      </c>
      <c r="B122" s="49" t="s">
        <v>101</v>
      </c>
      <c r="C122" s="50" t="s">
        <v>360</v>
      </c>
      <c r="D122" s="51">
        <v>42</v>
      </c>
      <c r="E122" s="52" t="s">
        <v>73</v>
      </c>
      <c r="F122" s="23"/>
      <c r="G122" s="23"/>
      <c r="H122" s="23"/>
      <c r="I122" s="55"/>
    </row>
    <row r="123" s="3" customFormat="1" ht="15" customHeight="1" spans="1:32">
      <c r="A123" s="48">
        <v>119</v>
      </c>
      <c r="B123" s="49" t="s">
        <v>101</v>
      </c>
      <c r="C123" s="53" t="s">
        <v>361</v>
      </c>
      <c r="D123" s="51">
        <v>42</v>
      </c>
      <c r="E123" s="52" t="s">
        <v>73</v>
      </c>
      <c r="F123" s="33"/>
      <c r="G123" s="33"/>
      <c r="H123" s="33"/>
      <c r="I123" s="55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6"/>
      <c r="AD123" s="6"/>
      <c r="AE123" s="6"/>
      <c r="AF123" s="6"/>
    </row>
    <row r="124" s="3" customFormat="1" ht="15" customHeight="1" spans="1:9">
      <c r="A124" s="48">
        <v>120</v>
      </c>
      <c r="B124" s="49" t="s">
        <v>101</v>
      </c>
      <c r="C124" s="53" t="s">
        <v>362</v>
      </c>
      <c r="D124" s="54">
        <v>43</v>
      </c>
      <c r="E124" s="48" t="s">
        <v>73</v>
      </c>
      <c r="F124" s="23"/>
      <c r="G124" s="23"/>
      <c r="H124" s="23"/>
      <c r="I124" s="55"/>
    </row>
    <row r="125" s="3" customFormat="1" ht="15" customHeight="1" spans="1:32">
      <c r="A125" s="48">
        <v>121</v>
      </c>
      <c r="B125" s="49" t="s">
        <v>101</v>
      </c>
      <c r="C125" s="53" t="s">
        <v>363</v>
      </c>
      <c r="D125" s="54">
        <v>43</v>
      </c>
      <c r="E125" s="48" t="s">
        <v>73</v>
      </c>
      <c r="F125" s="33"/>
      <c r="G125" s="33"/>
      <c r="H125" s="33"/>
      <c r="I125" s="55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6"/>
      <c r="AD125" s="6"/>
      <c r="AE125" s="6"/>
      <c r="AF125" s="6"/>
    </row>
    <row r="126" s="3" customFormat="1" ht="15" customHeight="1" spans="1:9">
      <c r="A126" s="48">
        <v>122</v>
      </c>
      <c r="B126" s="49" t="s">
        <v>101</v>
      </c>
      <c r="C126" s="50" t="s">
        <v>364</v>
      </c>
      <c r="D126" s="51">
        <v>42</v>
      </c>
      <c r="E126" s="52" t="s">
        <v>73</v>
      </c>
      <c r="F126" s="23"/>
      <c r="G126" s="23"/>
      <c r="H126" s="23"/>
      <c r="I126" s="55"/>
    </row>
    <row r="127" s="3" customFormat="1" ht="15" customHeight="1" spans="1:32">
      <c r="A127" s="48">
        <v>123</v>
      </c>
      <c r="B127" s="49" t="s">
        <v>101</v>
      </c>
      <c r="C127" s="53" t="s">
        <v>365</v>
      </c>
      <c r="D127" s="51">
        <v>42</v>
      </c>
      <c r="E127" s="52" t="s">
        <v>73</v>
      </c>
      <c r="F127" s="33"/>
      <c r="G127" s="33"/>
      <c r="H127" s="33"/>
      <c r="I127" s="55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6"/>
      <c r="AD127" s="6"/>
      <c r="AE127" s="6"/>
      <c r="AF127" s="6"/>
    </row>
    <row r="128" s="3" customFormat="1" ht="18.95" customHeight="1" spans="1:9">
      <c r="A128" s="48">
        <v>124</v>
      </c>
      <c r="B128" s="49" t="s">
        <v>101</v>
      </c>
      <c r="C128" s="53" t="s">
        <v>366</v>
      </c>
      <c r="D128" s="51">
        <v>82</v>
      </c>
      <c r="E128" s="52" t="s">
        <v>73</v>
      </c>
      <c r="F128" s="23"/>
      <c r="G128" s="23"/>
      <c r="H128" s="23"/>
      <c r="I128" s="55"/>
    </row>
    <row r="129" s="3" customFormat="1" ht="18.95" customHeight="1" spans="1:9">
      <c r="A129" s="48">
        <v>125</v>
      </c>
      <c r="B129" s="49" t="s">
        <v>101</v>
      </c>
      <c r="C129" s="53" t="s">
        <v>367</v>
      </c>
      <c r="D129" s="51">
        <v>36</v>
      </c>
      <c r="E129" s="52" t="s">
        <v>73</v>
      </c>
      <c r="F129" s="23"/>
      <c r="G129" s="23"/>
      <c r="H129" s="23"/>
      <c r="I129" s="55"/>
    </row>
    <row r="130" s="3" customFormat="1" ht="18.95" customHeight="1" spans="1:9">
      <c r="A130" s="48">
        <v>126</v>
      </c>
      <c r="B130" s="49" t="s">
        <v>101</v>
      </c>
      <c r="C130" s="53" t="s">
        <v>368</v>
      </c>
      <c r="D130" s="51">
        <v>34</v>
      </c>
      <c r="E130" s="52" t="s">
        <v>73</v>
      </c>
      <c r="F130" s="23"/>
      <c r="G130" s="23"/>
      <c r="H130" s="23"/>
      <c r="I130" s="55"/>
    </row>
    <row r="131" s="3" customFormat="1" ht="18.95" customHeight="1" spans="1:9">
      <c r="A131" s="48">
        <v>127</v>
      </c>
      <c r="B131" s="49" t="s">
        <v>101</v>
      </c>
      <c r="C131" s="53" t="s">
        <v>369</v>
      </c>
      <c r="D131" s="51">
        <v>37</v>
      </c>
      <c r="E131" s="52" t="s">
        <v>73</v>
      </c>
      <c r="F131" s="23"/>
      <c r="G131" s="23"/>
      <c r="H131" s="23"/>
      <c r="I131" s="55"/>
    </row>
    <row r="132" s="3" customFormat="1" ht="15" customHeight="1" spans="1:9">
      <c r="A132" s="48">
        <v>128</v>
      </c>
      <c r="B132" s="49" t="s">
        <v>101</v>
      </c>
      <c r="C132" s="50" t="s">
        <v>370</v>
      </c>
      <c r="D132" s="51">
        <v>8</v>
      </c>
      <c r="E132" s="52" t="s">
        <v>73</v>
      </c>
      <c r="F132" s="23"/>
      <c r="G132" s="23"/>
      <c r="H132" s="23"/>
      <c r="I132" s="55"/>
    </row>
    <row r="133" s="3" customFormat="1" ht="18" customHeight="1" spans="1:9">
      <c r="A133" s="48">
        <v>129</v>
      </c>
      <c r="B133" s="49" t="s">
        <v>101</v>
      </c>
      <c r="C133" s="50" t="s">
        <v>371</v>
      </c>
      <c r="D133" s="51">
        <v>7</v>
      </c>
      <c r="E133" s="52" t="s">
        <v>73</v>
      </c>
      <c r="F133" s="23"/>
      <c r="G133" s="23"/>
      <c r="H133" s="23"/>
      <c r="I133" s="55"/>
    </row>
    <row r="134" s="3" customFormat="1" ht="15" customHeight="1" spans="1:9">
      <c r="A134" s="48">
        <v>130</v>
      </c>
      <c r="B134" s="49" t="s">
        <v>101</v>
      </c>
      <c r="C134" s="50" t="s">
        <v>372</v>
      </c>
      <c r="D134" s="51">
        <v>5</v>
      </c>
      <c r="E134" s="52" t="s">
        <v>73</v>
      </c>
      <c r="F134" s="23"/>
      <c r="G134" s="23"/>
      <c r="H134" s="23"/>
      <c r="I134" s="55"/>
    </row>
    <row r="135" s="3" customFormat="1" ht="15" customHeight="1" spans="1:9">
      <c r="A135" s="48">
        <v>131</v>
      </c>
      <c r="B135" s="49" t="s">
        <v>101</v>
      </c>
      <c r="C135" s="53" t="s">
        <v>373</v>
      </c>
      <c r="D135" s="51">
        <v>5</v>
      </c>
      <c r="E135" s="52" t="s">
        <v>73</v>
      </c>
      <c r="F135" s="23"/>
      <c r="G135" s="23"/>
      <c r="H135" s="23"/>
      <c r="I135" s="55"/>
    </row>
    <row r="136" s="3" customFormat="1" ht="15" customHeight="1" spans="1:9">
      <c r="A136" s="48">
        <v>132</v>
      </c>
      <c r="B136" s="49" t="s">
        <v>101</v>
      </c>
      <c r="C136" s="53" t="s">
        <v>374</v>
      </c>
      <c r="D136" s="51">
        <v>5</v>
      </c>
      <c r="E136" s="52" t="s">
        <v>73</v>
      </c>
      <c r="F136" s="23"/>
      <c r="G136" s="23"/>
      <c r="H136" s="23"/>
      <c r="I136" s="55"/>
    </row>
    <row r="137" s="3" customFormat="1" ht="15" customHeight="1" spans="1:9">
      <c r="A137" s="48">
        <v>133</v>
      </c>
      <c r="B137" s="49" t="s">
        <v>101</v>
      </c>
      <c r="C137" s="53" t="s">
        <v>375</v>
      </c>
      <c r="D137" s="51">
        <v>5</v>
      </c>
      <c r="E137" s="52" t="s">
        <v>73</v>
      </c>
      <c r="F137" s="23"/>
      <c r="G137" s="23"/>
      <c r="H137" s="23"/>
      <c r="I137" s="55"/>
    </row>
    <row r="138" s="3" customFormat="1" ht="15" customHeight="1" spans="1:9">
      <c r="A138" s="48">
        <v>134</v>
      </c>
      <c r="B138" s="49" t="s">
        <v>101</v>
      </c>
      <c r="C138" s="53" t="s">
        <v>376</v>
      </c>
      <c r="D138" s="51">
        <v>5</v>
      </c>
      <c r="E138" s="52" t="s">
        <v>73</v>
      </c>
      <c r="F138" s="23"/>
      <c r="G138" s="23"/>
      <c r="H138" s="23"/>
      <c r="I138" s="55"/>
    </row>
    <row r="139" s="3" customFormat="1" ht="15" customHeight="1" spans="1:9">
      <c r="A139" s="48">
        <v>135</v>
      </c>
      <c r="B139" s="49" t="s">
        <v>101</v>
      </c>
      <c r="C139" s="53" t="s">
        <v>377</v>
      </c>
      <c r="D139" s="51">
        <v>5</v>
      </c>
      <c r="E139" s="52" t="s">
        <v>73</v>
      </c>
      <c r="F139" s="23"/>
      <c r="G139" s="23"/>
      <c r="H139" s="23"/>
      <c r="I139" s="55"/>
    </row>
    <row r="140" s="3" customFormat="1" ht="15" customHeight="1" spans="1:9">
      <c r="A140" s="48">
        <v>136</v>
      </c>
      <c r="B140" s="49" t="s">
        <v>101</v>
      </c>
      <c r="C140" s="35" t="s">
        <v>378</v>
      </c>
      <c r="D140" s="51">
        <v>5</v>
      </c>
      <c r="E140" s="52" t="s">
        <v>73</v>
      </c>
      <c r="F140" s="23"/>
      <c r="G140" s="23"/>
      <c r="H140" s="23"/>
      <c r="I140" s="55"/>
    </row>
    <row r="141" s="3" customFormat="1" ht="15" customHeight="1" spans="1:9">
      <c r="A141" s="48">
        <v>137</v>
      </c>
      <c r="B141" s="49" t="s">
        <v>101</v>
      </c>
      <c r="C141" s="56" t="s">
        <v>379</v>
      </c>
      <c r="D141" s="51">
        <v>6</v>
      </c>
      <c r="E141" s="52" t="s">
        <v>73</v>
      </c>
      <c r="F141" s="23"/>
      <c r="G141" s="23"/>
      <c r="H141" s="23"/>
      <c r="I141" s="55"/>
    </row>
    <row r="142" s="3" customFormat="1" ht="20.1" customHeight="1" spans="1:9">
      <c r="A142" s="48">
        <v>138</v>
      </c>
      <c r="B142" s="57" t="s">
        <v>101</v>
      </c>
      <c r="C142" s="53" t="s">
        <v>380</v>
      </c>
      <c r="D142" s="54">
        <v>80</v>
      </c>
      <c r="E142" s="48" t="s">
        <v>73</v>
      </c>
      <c r="F142" s="23"/>
      <c r="G142" s="23"/>
      <c r="H142" s="23"/>
      <c r="I142" s="55"/>
    </row>
    <row r="143" s="3" customFormat="1" ht="20.1" customHeight="1" spans="1:9">
      <c r="A143" s="48">
        <v>139</v>
      </c>
      <c r="B143" s="57" t="s">
        <v>101</v>
      </c>
      <c r="C143" s="53" t="s">
        <v>381</v>
      </c>
      <c r="D143" s="54">
        <v>40</v>
      </c>
      <c r="E143" s="48" t="s">
        <v>73</v>
      </c>
      <c r="F143" s="23"/>
      <c r="G143" s="23"/>
      <c r="H143" s="23"/>
      <c r="I143" s="55"/>
    </row>
    <row r="144" s="3" customFormat="1" ht="20.1" customHeight="1" spans="1:9">
      <c r="A144" s="48">
        <v>140</v>
      </c>
      <c r="B144" s="57" t="s">
        <v>101</v>
      </c>
      <c r="C144" s="53" t="s">
        <v>382</v>
      </c>
      <c r="D144" s="54">
        <v>40</v>
      </c>
      <c r="E144" s="48" t="s">
        <v>73</v>
      </c>
      <c r="F144" s="23"/>
      <c r="G144" s="23"/>
      <c r="H144" s="23"/>
      <c r="I144" s="55"/>
    </row>
    <row r="145" s="3" customFormat="1" ht="20.1" customHeight="1" spans="1:9">
      <c r="A145" s="48">
        <v>141</v>
      </c>
      <c r="B145" s="57" t="s">
        <v>101</v>
      </c>
      <c r="C145" s="53" t="s">
        <v>383</v>
      </c>
      <c r="D145" s="54">
        <v>40</v>
      </c>
      <c r="E145" s="48" t="s">
        <v>73</v>
      </c>
      <c r="F145" s="23"/>
      <c r="G145" s="23"/>
      <c r="H145" s="23"/>
      <c r="I145" s="55"/>
    </row>
    <row r="146" s="3" customFormat="1" ht="20.1" customHeight="1" spans="1:9">
      <c r="A146" s="48">
        <v>142</v>
      </c>
      <c r="B146" s="57" t="s">
        <v>101</v>
      </c>
      <c r="C146" s="53" t="s">
        <v>384</v>
      </c>
      <c r="D146" s="54">
        <v>40</v>
      </c>
      <c r="E146" s="48" t="s">
        <v>73</v>
      </c>
      <c r="F146" s="23"/>
      <c r="G146" s="23"/>
      <c r="H146" s="23"/>
      <c r="I146" s="55"/>
    </row>
    <row r="147" s="3" customFormat="1" ht="20.1" customHeight="1" spans="1:9">
      <c r="A147" s="48">
        <v>143</v>
      </c>
      <c r="B147" s="57" t="s">
        <v>101</v>
      </c>
      <c r="C147" s="53" t="s">
        <v>385</v>
      </c>
      <c r="D147" s="54">
        <v>40</v>
      </c>
      <c r="E147" s="48" t="s">
        <v>73</v>
      </c>
      <c r="F147" s="23"/>
      <c r="G147" s="23"/>
      <c r="H147" s="23"/>
      <c r="I147" s="55"/>
    </row>
    <row r="148" s="3" customFormat="1" ht="20.1" customHeight="1" spans="1:9">
      <c r="A148" s="48">
        <v>144</v>
      </c>
      <c r="B148" s="57" t="s">
        <v>101</v>
      </c>
      <c r="C148" s="53" t="s">
        <v>386</v>
      </c>
      <c r="D148" s="54">
        <v>40</v>
      </c>
      <c r="E148" s="48" t="s">
        <v>73</v>
      </c>
      <c r="F148" s="23"/>
      <c r="G148" s="23"/>
      <c r="H148" s="23"/>
      <c r="I148" s="55"/>
    </row>
    <row r="149" s="3" customFormat="1" ht="20.1" customHeight="1" spans="1:9">
      <c r="A149" s="48">
        <v>145</v>
      </c>
      <c r="B149" s="57" t="s">
        <v>101</v>
      </c>
      <c r="C149" s="53" t="s">
        <v>387</v>
      </c>
      <c r="D149" s="54">
        <v>40</v>
      </c>
      <c r="E149" s="48" t="s">
        <v>73</v>
      </c>
      <c r="F149" s="23"/>
      <c r="G149" s="23"/>
      <c r="H149" s="23"/>
      <c r="I149" s="55"/>
    </row>
    <row r="150" s="3" customFormat="1" ht="15" customHeight="1" spans="1:9">
      <c r="A150" s="48">
        <v>146</v>
      </c>
      <c r="B150" s="49" t="s">
        <v>101</v>
      </c>
      <c r="C150" s="50" t="s">
        <v>388</v>
      </c>
      <c r="D150" s="51">
        <v>5</v>
      </c>
      <c r="E150" s="52" t="s">
        <v>73</v>
      </c>
      <c r="F150" s="23"/>
      <c r="G150" s="23"/>
      <c r="H150" s="23"/>
      <c r="I150" s="55"/>
    </row>
    <row r="151" s="3" customFormat="1" ht="15" customHeight="1" spans="1:9">
      <c r="A151" s="48">
        <v>147</v>
      </c>
      <c r="B151" s="49" t="s">
        <v>101</v>
      </c>
      <c r="C151" s="50" t="s">
        <v>389</v>
      </c>
      <c r="D151" s="51">
        <v>6</v>
      </c>
      <c r="E151" s="52" t="s">
        <v>73</v>
      </c>
      <c r="F151" s="23"/>
      <c r="G151" s="23"/>
      <c r="H151" s="23"/>
      <c r="I151" s="55"/>
    </row>
    <row r="152" s="3" customFormat="1" ht="15" customHeight="1" spans="1:9">
      <c r="A152" s="48">
        <v>148</v>
      </c>
      <c r="B152" s="49" t="s">
        <v>101</v>
      </c>
      <c r="C152" s="50" t="s">
        <v>390</v>
      </c>
      <c r="D152" s="51">
        <v>5</v>
      </c>
      <c r="E152" s="52" t="s">
        <v>73</v>
      </c>
      <c r="F152" s="23"/>
      <c r="G152" s="23"/>
      <c r="H152" s="23"/>
      <c r="I152" s="55"/>
    </row>
    <row r="153" s="3" customFormat="1" ht="15" customHeight="1" spans="1:9">
      <c r="A153" s="48">
        <v>149</v>
      </c>
      <c r="B153" s="49" t="s">
        <v>101</v>
      </c>
      <c r="C153" s="50" t="s">
        <v>391</v>
      </c>
      <c r="D153" s="51">
        <v>10</v>
      </c>
      <c r="E153" s="52" t="s">
        <v>73</v>
      </c>
      <c r="F153" s="23"/>
      <c r="G153" s="23"/>
      <c r="H153" s="23"/>
      <c r="I153" s="55"/>
    </row>
    <row r="154" s="3" customFormat="1" ht="15" customHeight="1" spans="1:9">
      <c r="A154" s="48">
        <v>150</v>
      </c>
      <c r="B154" s="49" t="s">
        <v>101</v>
      </c>
      <c r="C154" s="50" t="s">
        <v>392</v>
      </c>
      <c r="D154" s="51">
        <v>9</v>
      </c>
      <c r="E154" s="52" t="s">
        <v>73</v>
      </c>
      <c r="F154" s="23"/>
      <c r="G154" s="23"/>
      <c r="H154" s="23"/>
      <c r="I154" s="55"/>
    </row>
    <row r="155" s="3" customFormat="1" ht="15" customHeight="1" spans="1:9">
      <c r="A155" s="48">
        <v>151</v>
      </c>
      <c r="B155" s="49" t="s">
        <v>101</v>
      </c>
      <c r="C155" s="50" t="s">
        <v>393</v>
      </c>
      <c r="D155" s="51">
        <v>5</v>
      </c>
      <c r="E155" s="52" t="s">
        <v>73</v>
      </c>
      <c r="F155" s="23"/>
      <c r="G155" s="23"/>
      <c r="H155" s="23"/>
      <c r="I155" s="55"/>
    </row>
    <row r="156" s="3" customFormat="1" ht="15" customHeight="1" spans="1:9">
      <c r="A156" s="48">
        <v>152</v>
      </c>
      <c r="B156" s="49" t="s">
        <v>101</v>
      </c>
      <c r="C156" s="50" t="s">
        <v>394</v>
      </c>
      <c r="D156" s="51">
        <v>5</v>
      </c>
      <c r="E156" s="52" t="s">
        <v>73</v>
      </c>
      <c r="F156" s="23"/>
      <c r="G156" s="23"/>
      <c r="H156" s="23"/>
      <c r="I156" s="55"/>
    </row>
    <row r="157" s="3" customFormat="1" ht="15" customHeight="1" spans="1:9">
      <c r="A157" s="48">
        <v>153</v>
      </c>
      <c r="B157" s="49" t="s">
        <v>101</v>
      </c>
      <c r="C157" s="50" t="s">
        <v>395</v>
      </c>
      <c r="D157" s="51">
        <v>5</v>
      </c>
      <c r="E157" s="52" t="s">
        <v>73</v>
      </c>
      <c r="F157" s="23"/>
      <c r="G157" s="23"/>
      <c r="H157" s="23"/>
      <c r="I157" s="55"/>
    </row>
    <row r="158" s="3" customFormat="1" ht="15" customHeight="1" spans="1:9">
      <c r="A158" s="48">
        <v>154</v>
      </c>
      <c r="B158" s="49" t="s">
        <v>101</v>
      </c>
      <c r="C158" s="50" t="s">
        <v>396</v>
      </c>
      <c r="D158" s="51">
        <v>5</v>
      </c>
      <c r="E158" s="52" t="s">
        <v>73</v>
      </c>
      <c r="F158" s="23"/>
      <c r="G158" s="23"/>
      <c r="H158" s="23"/>
      <c r="I158" s="39"/>
    </row>
    <row r="159" s="3" customFormat="1" ht="15" customHeight="1" spans="1:9">
      <c r="A159" s="48">
        <v>155</v>
      </c>
      <c r="B159" s="49" t="s">
        <v>101</v>
      </c>
      <c r="C159" s="50" t="s">
        <v>397</v>
      </c>
      <c r="D159" s="51">
        <v>5</v>
      </c>
      <c r="E159" s="52" t="s">
        <v>73</v>
      </c>
      <c r="F159" s="23"/>
      <c r="G159" s="23"/>
      <c r="H159" s="23"/>
      <c r="I159" s="39"/>
    </row>
    <row r="160" s="3" customFormat="1" ht="15" customHeight="1" spans="1:9">
      <c r="A160" s="48">
        <v>156</v>
      </c>
      <c r="B160" s="49" t="s">
        <v>161</v>
      </c>
      <c r="C160" s="50" t="s">
        <v>398</v>
      </c>
      <c r="D160" s="51">
        <v>200</v>
      </c>
      <c r="E160" s="52" t="s">
        <v>73</v>
      </c>
      <c r="F160" s="23"/>
      <c r="G160" s="23"/>
      <c r="H160" s="23"/>
      <c r="I160" s="59" t="s">
        <v>354</v>
      </c>
    </row>
    <row r="161" s="3" customFormat="1" ht="15" customHeight="1" spans="1:9">
      <c r="A161" s="48">
        <v>157</v>
      </c>
      <c r="B161" s="49" t="s">
        <v>161</v>
      </c>
      <c r="C161" s="50" t="s">
        <v>399</v>
      </c>
      <c r="D161" s="51">
        <v>107</v>
      </c>
      <c r="E161" s="52" t="s">
        <v>73</v>
      </c>
      <c r="F161" s="23"/>
      <c r="G161" s="23"/>
      <c r="H161" s="23"/>
      <c r="I161" s="59"/>
    </row>
    <row r="162" s="3" customFormat="1" ht="20.1" customHeight="1" spans="1:9">
      <c r="A162" s="48">
        <v>158</v>
      </c>
      <c r="B162" s="58" t="s">
        <v>165</v>
      </c>
      <c r="C162" s="53" t="s">
        <v>400</v>
      </c>
      <c r="D162" s="51">
        <v>10</v>
      </c>
      <c r="E162" s="52" t="s">
        <v>73</v>
      </c>
      <c r="F162" s="23"/>
      <c r="G162" s="23"/>
      <c r="H162" s="23"/>
      <c r="I162" s="39"/>
    </row>
    <row r="163" s="3" customFormat="1" ht="20.1" customHeight="1" spans="1:9">
      <c r="A163" s="48">
        <v>159</v>
      </c>
      <c r="B163" s="58" t="s">
        <v>165</v>
      </c>
      <c r="C163" s="53" t="s">
        <v>401</v>
      </c>
      <c r="D163" s="51">
        <v>10</v>
      </c>
      <c r="E163" s="52" t="s">
        <v>73</v>
      </c>
      <c r="F163" s="23"/>
      <c r="G163" s="23"/>
      <c r="H163" s="23"/>
      <c r="I163" s="39"/>
    </row>
    <row r="164" s="3" customFormat="1" ht="20.1" customHeight="1" spans="1:9">
      <c r="A164" s="48">
        <v>160</v>
      </c>
      <c r="B164" s="58" t="s">
        <v>165</v>
      </c>
      <c r="C164" s="53" t="s">
        <v>402</v>
      </c>
      <c r="D164" s="51">
        <v>10</v>
      </c>
      <c r="E164" s="52" t="s">
        <v>73</v>
      </c>
      <c r="F164" s="23"/>
      <c r="G164" s="23"/>
      <c r="H164" s="23"/>
      <c r="I164" s="39"/>
    </row>
    <row r="165" s="3" customFormat="1" ht="20.1" customHeight="1" spans="1:9">
      <c r="A165" s="48">
        <v>161</v>
      </c>
      <c r="B165" s="58" t="s">
        <v>165</v>
      </c>
      <c r="C165" s="53" t="s">
        <v>403</v>
      </c>
      <c r="D165" s="51">
        <v>10</v>
      </c>
      <c r="E165" s="52" t="s">
        <v>73</v>
      </c>
      <c r="F165" s="23"/>
      <c r="G165" s="23"/>
      <c r="H165" s="23"/>
      <c r="I165" s="39"/>
    </row>
    <row r="166" s="3" customFormat="1" ht="15" customHeight="1" spans="1:9">
      <c r="A166" s="48">
        <v>162</v>
      </c>
      <c r="B166" s="58" t="s">
        <v>165</v>
      </c>
      <c r="C166" s="50" t="s">
        <v>404</v>
      </c>
      <c r="D166" s="51">
        <v>146</v>
      </c>
      <c r="E166" s="52" t="s">
        <v>73</v>
      </c>
      <c r="F166" s="23"/>
      <c r="G166" s="23"/>
      <c r="H166" s="23"/>
      <c r="I166" s="39"/>
    </row>
    <row r="167" s="3" customFormat="1" ht="15" customHeight="1" spans="1:9">
      <c r="A167" s="48">
        <v>163</v>
      </c>
      <c r="B167" s="58" t="s">
        <v>165</v>
      </c>
      <c r="C167" s="50" t="s">
        <v>405</v>
      </c>
      <c r="D167" s="51">
        <v>43</v>
      </c>
      <c r="E167" s="52" t="s">
        <v>73</v>
      </c>
      <c r="F167" s="23"/>
      <c r="G167" s="23"/>
      <c r="H167" s="23"/>
      <c r="I167" s="39"/>
    </row>
    <row r="168" s="3" customFormat="1" ht="15" customHeight="1" spans="1:9">
      <c r="A168" s="48">
        <v>164</v>
      </c>
      <c r="B168" s="58" t="s">
        <v>165</v>
      </c>
      <c r="C168" s="50" t="s">
        <v>406</v>
      </c>
      <c r="D168" s="51">
        <v>42</v>
      </c>
      <c r="E168" s="52" t="s">
        <v>73</v>
      </c>
      <c r="F168" s="23"/>
      <c r="G168" s="23"/>
      <c r="H168" s="23"/>
      <c r="I168" s="39"/>
    </row>
    <row r="169" s="3" customFormat="1" ht="15" customHeight="1" spans="1:9">
      <c r="A169" s="48">
        <v>165</v>
      </c>
      <c r="B169" s="58" t="s">
        <v>165</v>
      </c>
      <c r="C169" s="50" t="s">
        <v>407</v>
      </c>
      <c r="D169" s="51">
        <v>32</v>
      </c>
      <c r="E169" s="52" t="s">
        <v>73</v>
      </c>
      <c r="F169" s="23"/>
      <c r="G169" s="23"/>
      <c r="H169" s="23"/>
      <c r="I169" s="39"/>
    </row>
    <row r="170" s="3" customFormat="1" ht="15" customHeight="1" spans="1:9">
      <c r="A170" s="48">
        <v>166</v>
      </c>
      <c r="B170" s="58" t="s">
        <v>165</v>
      </c>
      <c r="C170" s="50" t="s">
        <v>408</v>
      </c>
      <c r="D170" s="51">
        <v>8</v>
      </c>
      <c r="E170" s="52" t="s">
        <v>73</v>
      </c>
      <c r="F170" s="23"/>
      <c r="G170" s="23"/>
      <c r="H170" s="23"/>
      <c r="I170" s="39"/>
    </row>
    <row r="171" s="3" customFormat="1" ht="15" customHeight="1" spans="1:9">
      <c r="A171" s="48">
        <v>167</v>
      </c>
      <c r="B171" s="58" t="s">
        <v>165</v>
      </c>
      <c r="C171" s="50" t="s">
        <v>409</v>
      </c>
      <c r="D171" s="51">
        <v>7</v>
      </c>
      <c r="E171" s="52" t="s">
        <v>73</v>
      </c>
      <c r="F171" s="23"/>
      <c r="G171" s="23"/>
      <c r="H171" s="23"/>
      <c r="I171" s="39"/>
    </row>
    <row r="172" s="3" customFormat="1" ht="15" customHeight="1" spans="1:9">
      <c r="A172" s="48">
        <v>168</v>
      </c>
      <c r="B172" s="58" t="s">
        <v>165</v>
      </c>
      <c r="C172" s="50" t="s">
        <v>410</v>
      </c>
      <c r="D172" s="51">
        <v>5</v>
      </c>
      <c r="E172" s="52" t="s">
        <v>73</v>
      </c>
      <c r="F172" s="23"/>
      <c r="G172" s="23"/>
      <c r="H172" s="23"/>
      <c r="I172" s="39"/>
    </row>
    <row r="173" s="3" customFormat="1" ht="15" customHeight="1" spans="1:9">
      <c r="A173" s="48">
        <v>169</v>
      </c>
      <c r="B173" s="58" t="s">
        <v>165</v>
      </c>
      <c r="C173" s="50" t="s">
        <v>411</v>
      </c>
      <c r="D173" s="51">
        <v>5</v>
      </c>
      <c r="E173" s="52" t="s">
        <v>73</v>
      </c>
      <c r="F173" s="23"/>
      <c r="G173" s="23"/>
      <c r="H173" s="23"/>
      <c r="I173" s="39"/>
    </row>
    <row r="174" s="3" customFormat="1" ht="15" customHeight="1" spans="1:9">
      <c r="A174" s="48">
        <v>170</v>
      </c>
      <c r="B174" s="58" t="s">
        <v>165</v>
      </c>
      <c r="C174" s="50" t="s">
        <v>412</v>
      </c>
      <c r="D174" s="51">
        <v>80</v>
      </c>
      <c r="E174" s="52" t="s">
        <v>73</v>
      </c>
      <c r="F174" s="23"/>
      <c r="G174" s="23"/>
      <c r="H174" s="23"/>
      <c r="I174" s="39"/>
    </row>
    <row r="175" ht="15" customHeight="1" spans="1:32">
      <c r="A175" s="48">
        <v>171</v>
      </c>
      <c r="B175" s="58" t="s">
        <v>165</v>
      </c>
      <c r="C175" s="50" t="s">
        <v>413</v>
      </c>
      <c r="D175" s="51">
        <v>80</v>
      </c>
      <c r="E175" s="52" t="s">
        <v>73</v>
      </c>
      <c r="F175" s="23"/>
      <c r="G175" s="23"/>
      <c r="H175" s="23"/>
      <c r="I175" s="39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</row>
    <row r="176" ht="15" customHeight="1" spans="1:32">
      <c r="A176" s="48">
        <v>172</v>
      </c>
      <c r="B176" s="58" t="s">
        <v>165</v>
      </c>
      <c r="C176" s="50" t="s">
        <v>414</v>
      </c>
      <c r="D176" s="51">
        <v>80</v>
      </c>
      <c r="E176" s="52" t="s">
        <v>73</v>
      </c>
      <c r="F176" s="23"/>
      <c r="G176" s="23"/>
      <c r="H176" s="23"/>
      <c r="I176" s="39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</row>
    <row r="177" ht="15" customHeight="1" spans="1:32">
      <c r="A177" s="48">
        <v>173</v>
      </c>
      <c r="B177" s="58" t="s">
        <v>165</v>
      </c>
      <c r="C177" s="50" t="s">
        <v>415</v>
      </c>
      <c r="D177" s="51">
        <v>80</v>
      </c>
      <c r="E177" s="52" t="s">
        <v>73</v>
      </c>
      <c r="F177" s="23"/>
      <c r="G177" s="23"/>
      <c r="H177" s="23"/>
      <c r="I177" s="39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</row>
    <row r="178" ht="15" customHeight="1" spans="1:32">
      <c r="A178" s="48">
        <v>174</v>
      </c>
      <c r="B178" s="58" t="s">
        <v>165</v>
      </c>
      <c r="C178" s="50" t="s">
        <v>416</v>
      </c>
      <c r="D178" s="51">
        <v>15</v>
      </c>
      <c r="E178" s="52" t="s">
        <v>73</v>
      </c>
      <c r="F178" s="23"/>
      <c r="G178" s="23"/>
      <c r="H178" s="23"/>
      <c r="I178" s="39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</row>
    <row r="179" ht="15" customHeight="1" spans="1:32">
      <c r="A179" s="48">
        <v>175</v>
      </c>
      <c r="B179" s="58" t="s">
        <v>165</v>
      </c>
      <c r="C179" s="50" t="s">
        <v>417</v>
      </c>
      <c r="D179" s="51">
        <v>9</v>
      </c>
      <c r="E179" s="52" t="s">
        <v>73</v>
      </c>
      <c r="F179" s="23"/>
      <c r="G179" s="23"/>
      <c r="H179" s="23"/>
      <c r="I179" s="39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</row>
    <row r="180" ht="15" customHeight="1" spans="1:32">
      <c r="A180" s="48">
        <v>176</v>
      </c>
      <c r="B180" s="58" t="s">
        <v>165</v>
      </c>
      <c r="C180" s="50" t="s">
        <v>418</v>
      </c>
      <c r="D180" s="51">
        <v>9</v>
      </c>
      <c r="E180" s="52" t="s">
        <v>73</v>
      </c>
      <c r="F180" s="23"/>
      <c r="G180" s="23"/>
      <c r="H180" s="23"/>
      <c r="I180" s="39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</row>
    <row r="181" ht="15" customHeight="1" spans="1:32">
      <c r="A181" s="48">
        <v>177</v>
      </c>
      <c r="B181" s="58" t="s">
        <v>165</v>
      </c>
      <c r="C181" s="50" t="s">
        <v>419</v>
      </c>
      <c r="D181" s="51">
        <v>9</v>
      </c>
      <c r="E181" s="52" t="s">
        <v>73</v>
      </c>
      <c r="F181" s="23"/>
      <c r="G181" s="23"/>
      <c r="H181" s="23"/>
      <c r="I181" s="39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</row>
    <row r="182" ht="15" customHeight="1" spans="1:32">
      <c r="A182" s="48">
        <v>178</v>
      </c>
      <c r="B182" s="49" t="s">
        <v>165</v>
      </c>
      <c r="C182" s="50" t="s">
        <v>420</v>
      </c>
      <c r="D182" s="51">
        <v>153</v>
      </c>
      <c r="E182" s="52" t="s">
        <v>73</v>
      </c>
      <c r="F182" s="23"/>
      <c r="G182" s="23"/>
      <c r="H182" s="23"/>
      <c r="I182" s="39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</row>
    <row r="183" ht="15" customHeight="1" spans="1:32">
      <c r="A183" s="48">
        <v>179</v>
      </c>
      <c r="B183" s="49" t="s">
        <v>165</v>
      </c>
      <c r="C183" s="50" t="s">
        <v>421</v>
      </c>
      <c r="D183" s="51">
        <v>60</v>
      </c>
      <c r="E183" s="52" t="s">
        <v>73</v>
      </c>
      <c r="F183" s="23"/>
      <c r="G183" s="23"/>
      <c r="H183" s="23"/>
      <c r="I183" s="39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</row>
    <row r="184" ht="15" customHeight="1" spans="1:32">
      <c r="A184" s="48">
        <v>180</v>
      </c>
      <c r="B184" s="49" t="s">
        <v>165</v>
      </c>
      <c r="C184" s="50" t="s">
        <v>422</v>
      </c>
      <c r="D184" s="51">
        <v>28</v>
      </c>
      <c r="E184" s="52" t="s">
        <v>73</v>
      </c>
      <c r="F184" s="23"/>
      <c r="G184" s="23"/>
      <c r="H184" s="23"/>
      <c r="I184" s="39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</row>
    <row r="185" ht="15" customHeight="1" spans="1:32">
      <c r="A185" s="48">
        <v>181</v>
      </c>
      <c r="B185" s="49" t="s">
        <v>165</v>
      </c>
      <c r="C185" s="50" t="s">
        <v>423</v>
      </c>
      <c r="D185" s="51">
        <v>13</v>
      </c>
      <c r="E185" s="52" t="s">
        <v>73</v>
      </c>
      <c r="F185" s="23"/>
      <c r="G185" s="23"/>
      <c r="H185" s="23"/>
      <c r="I185" s="39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</row>
    <row r="186" ht="15" customHeight="1" spans="1:32">
      <c r="A186" s="48">
        <v>182</v>
      </c>
      <c r="B186" s="49" t="s">
        <v>165</v>
      </c>
      <c r="C186" s="50" t="s">
        <v>424</v>
      </c>
      <c r="D186" s="51">
        <v>18</v>
      </c>
      <c r="E186" s="52" t="s">
        <v>73</v>
      </c>
      <c r="F186" s="23"/>
      <c r="G186" s="23"/>
      <c r="H186" s="23"/>
      <c r="I186" s="39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</row>
    <row r="187" ht="15" customHeight="1" spans="1:32">
      <c r="A187" s="48">
        <v>183</v>
      </c>
      <c r="B187" s="49" t="s">
        <v>165</v>
      </c>
      <c r="C187" s="50" t="s">
        <v>425</v>
      </c>
      <c r="D187" s="51">
        <v>36</v>
      </c>
      <c r="E187" s="52" t="s">
        <v>73</v>
      </c>
      <c r="F187" s="23"/>
      <c r="G187" s="23"/>
      <c r="H187" s="23"/>
      <c r="I187" s="39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</row>
    <row r="188" ht="15" customHeight="1" spans="1:32">
      <c r="A188" s="48">
        <v>184</v>
      </c>
      <c r="B188" s="49" t="s">
        <v>165</v>
      </c>
      <c r="C188" s="50" t="s">
        <v>426</v>
      </c>
      <c r="D188" s="51">
        <v>21</v>
      </c>
      <c r="E188" s="52" t="s">
        <v>73</v>
      </c>
      <c r="F188" s="23"/>
      <c r="G188" s="23"/>
      <c r="H188" s="23"/>
      <c r="I188" s="39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</row>
    <row r="189" ht="15" customHeight="1" spans="1:32">
      <c r="A189" s="48">
        <v>185</v>
      </c>
      <c r="B189" s="49" t="s">
        <v>165</v>
      </c>
      <c r="C189" s="50" t="s">
        <v>427</v>
      </c>
      <c r="D189" s="51">
        <v>35</v>
      </c>
      <c r="E189" s="52" t="s">
        <v>73</v>
      </c>
      <c r="F189" s="23"/>
      <c r="G189" s="23"/>
      <c r="H189" s="23"/>
      <c r="I189" s="39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</row>
    <row r="190" ht="15" customHeight="1" spans="1:32">
      <c r="A190" s="48">
        <v>186</v>
      </c>
      <c r="B190" s="49" t="s">
        <v>165</v>
      </c>
      <c r="C190" s="50" t="s">
        <v>428</v>
      </c>
      <c r="D190" s="51">
        <v>62</v>
      </c>
      <c r="E190" s="52" t="s">
        <v>73</v>
      </c>
      <c r="F190" s="23"/>
      <c r="G190" s="23"/>
      <c r="H190" s="23"/>
      <c r="I190" s="39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</row>
    <row r="191" ht="15" customHeight="1" spans="1:32">
      <c r="A191" s="48">
        <v>187</v>
      </c>
      <c r="B191" s="49" t="s">
        <v>165</v>
      </c>
      <c r="C191" s="50" t="s">
        <v>429</v>
      </c>
      <c r="D191" s="51">
        <v>34</v>
      </c>
      <c r="E191" s="52" t="s">
        <v>73</v>
      </c>
      <c r="F191" s="23"/>
      <c r="G191" s="23"/>
      <c r="H191" s="23"/>
      <c r="I191" s="39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</row>
    <row r="192" ht="15" customHeight="1" spans="1:32">
      <c r="A192" s="48">
        <v>188</v>
      </c>
      <c r="B192" s="49" t="s">
        <v>165</v>
      </c>
      <c r="C192" s="50" t="s">
        <v>430</v>
      </c>
      <c r="D192" s="51">
        <v>25</v>
      </c>
      <c r="E192" s="52" t="s">
        <v>73</v>
      </c>
      <c r="F192" s="23"/>
      <c r="G192" s="23"/>
      <c r="H192" s="23"/>
      <c r="I192" s="39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</row>
    <row r="193" ht="15" customHeight="1" spans="1:32">
      <c r="A193" s="48">
        <v>189</v>
      </c>
      <c r="B193" s="49" t="s">
        <v>165</v>
      </c>
      <c r="C193" s="50" t="s">
        <v>431</v>
      </c>
      <c r="D193" s="51">
        <v>28</v>
      </c>
      <c r="E193" s="52" t="s">
        <v>73</v>
      </c>
      <c r="F193" s="23"/>
      <c r="G193" s="23"/>
      <c r="H193" s="23"/>
      <c r="I193" s="39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</row>
    <row r="194" ht="15" customHeight="1" spans="1:32">
      <c r="A194" s="48">
        <v>190</v>
      </c>
      <c r="B194" s="49" t="s">
        <v>165</v>
      </c>
      <c r="C194" s="50" t="s">
        <v>432</v>
      </c>
      <c r="D194" s="51">
        <v>150</v>
      </c>
      <c r="E194" s="52" t="s">
        <v>73</v>
      </c>
      <c r="F194" s="23"/>
      <c r="G194" s="23"/>
      <c r="H194" s="23"/>
      <c r="I194" s="39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</row>
    <row r="195" ht="15" customHeight="1" spans="1:32">
      <c r="A195" s="48">
        <v>191</v>
      </c>
      <c r="B195" s="49" t="s">
        <v>165</v>
      </c>
      <c r="C195" s="50" t="s">
        <v>433</v>
      </c>
      <c r="D195" s="51">
        <v>12</v>
      </c>
      <c r="E195" s="52" t="s">
        <v>73</v>
      </c>
      <c r="F195" s="23"/>
      <c r="G195" s="23"/>
      <c r="H195" s="23"/>
      <c r="I195" s="39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</row>
    <row r="196" ht="15" customHeight="1" spans="1:32">
      <c r="A196" s="48">
        <v>192</v>
      </c>
      <c r="B196" s="49" t="s">
        <v>165</v>
      </c>
      <c r="C196" s="50" t="s">
        <v>434</v>
      </c>
      <c r="D196" s="51">
        <v>9</v>
      </c>
      <c r="E196" s="52" t="s">
        <v>73</v>
      </c>
      <c r="F196" s="23"/>
      <c r="G196" s="23"/>
      <c r="H196" s="23"/>
      <c r="I196" s="39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</row>
    <row r="197" ht="15" customHeight="1" spans="1:32">
      <c r="A197" s="48">
        <v>193</v>
      </c>
      <c r="B197" s="49" t="s">
        <v>165</v>
      </c>
      <c r="C197" s="50" t="s">
        <v>435</v>
      </c>
      <c r="D197" s="51">
        <v>7</v>
      </c>
      <c r="E197" s="52" t="s">
        <v>73</v>
      </c>
      <c r="F197" s="23"/>
      <c r="G197" s="23"/>
      <c r="H197" s="23"/>
      <c r="I197" s="39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</row>
    <row r="198" ht="15" customHeight="1" spans="1:32">
      <c r="A198" s="48">
        <v>194</v>
      </c>
      <c r="B198" s="49" t="s">
        <v>165</v>
      </c>
      <c r="C198" s="50" t="s">
        <v>436</v>
      </c>
      <c r="D198" s="51">
        <v>6</v>
      </c>
      <c r="E198" s="52" t="s">
        <v>73</v>
      </c>
      <c r="F198" s="23"/>
      <c r="G198" s="23"/>
      <c r="H198" s="23"/>
      <c r="I198" s="39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</row>
    <row r="199" ht="15" customHeight="1" spans="1:32">
      <c r="A199" s="48">
        <v>195</v>
      </c>
      <c r="B199" s="49" t="s">
        <v>165</v>
      </c>
      <c r="C199" s="50" t="s">
        <v>437</v>
      </c>
      <c r="D199" s="51">
        <v>6</v>
      </c>
      <c r="E199" s="52" t="s">
        <v>73</v>
      </c>
      <c r="F199" s="23"/>
      <c r="G199" s="23"/>
      <c r="H199" s="23"/>
      <c r="I199" s="39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</row>
    <row r="200" ht="15" customHeight="1" spans="1:32">
      <c r="A200" s="48">
        <v>196</v>
      </c>
      <c r="B200" s="49" t="s">
        <v>165</v>
      </c>
      <c r="C200" s="50" t="s">
        <v>438</v>
      </c>
      <c r="D200" s="51">
        <v>5</v>
      </c>
      <c r="E200" s="52" t="s">
        <v>73</v>
      </c>
      <c r="F200" s="23"/>
      <c r="G200" s="23"/>
      <c r="H200" s="23"/>
      <c r="I200" s="39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</row>
    <row r="201" ht="15" customHeight="1" spans="1:32">
      <c r="A201" s="48">
        <v>197</v>
      </c>
      <c r="B201" s="49" t="s">
        <v>70</v>
      </c>
      <c r="C201" s="50" t="s">
        <v>439</v>
      </c>
      <c r="D201" s="51">
        <v>20</v>
      </c>
      <c r="E201" s="52" t="s">
        <v>73</v>
      </c>
      <c r="F201" s="23"/>
      <c r="G201" s="23"/>
      <c r="H201" s="23"/>
      <c r="I201" s="39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</row>
    <row r="202" ht="15" customHeight="1" spans="1:32">
      <c r="A202" s="48">
        <v>198</v>
      </c>
      <c r="B202" s="49" t="s">
        <v>70</v>
      </c>
      <c r="C202" s="50" t="s">
        <v>440</v>
      </c>
      <c r="D202" s="51">
        <v>20</v>
      </c>
      <c r="E202" s="52" t="s">
        <v>73</v>
      </c>
      <c r="F202" s="23"/>
      <c r="G202" s="23"/>
      <c r="H202" s="23"/>
      <c r="I202" s="39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</row>
    <row r="203" ht="15" customHeight="1" spans="1:32">
      <c r="A203" s="48">
        <v>199</v>
      </c>
      <c r="B203" s="49" t="s">
        <v>70</v>
      </c>
      <c r="C203" s="50" t="s">
        <v>441</v>
      </c>
      <c r="D203" s="51">
        <v>20</v>
      </c>
      <c r="E203" s="52" t="s">
        <v>73</v>
      </c>
      <c r="F203" s="23"/>
      <c r="G203" s="23"/>
      <c r="H203" s="23"/>
      <c r="I203" s="39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</row>
    <row r="204" ht="15" customHeight="1" spans="1:32">
      <c r="A204" s="48">
        <v>200</v>
      </c>
      <c r="B204" s="49" t="s">
        <v>70</v>
      </c>
      <c r="C204" s="50" t="s">
        <v>442</v>
      </c>
      <c r="D204" s="51">
        <v>7</v>
      </c>
      <c r="E204" s="52" t="s">
        <v>73</v>
      </c>
      <c r="F204" s="23"/>
      <c r="G204" s="23"/>
      <c r="H204" s="23"/>
      <c r="I204" s="39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</row>
    <row r="205" ht="15" customHeight="1" spans="1:32">
      <c r="A205" s="48">
        <v>201</v>
      </c>
      <c r="B205" s="49" t="s">
        <v>70</v>
      </c>
      <c r="C205" s="50" t="s">
        <v>443</v>
      </c>
      <c r="D205" s="51">
        <v>5</v>
      </c>
      <c r="E205" s="52" t="s">
        <v>73</v>
      </c>
      <c r="F205" s="23"/>
      <c r="G205" s="23"/>
      <c r="H205" s="23"/>
      <c r="I205" s="39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</row>
    <row r="206" ht="15" customHeight="1" spans="1:32">
      <c r="A206" s="48">
        <v>202</v>
      </c>
      <c r="B206" s="49" t="s">
        <v>70</v>
      </c>
      <c r="C206" s="50" t="s">
        <v>444</v>
      </c>
      <c r="D206" s="51">
        <v>5</v>
      </c>
      <c r="E206" s="52" t="s">
        <v>73</v>
      </c>
      <c r="F206" s="23"/>
      <c r="G206" s="23"/>
      <c r="H206" s="23"/>
      <c r="I206" s="39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</row>
    <row r="207" ht="15" customHeight="1" spans="1:32">
      <c r="A207" s="48">
        <v>203</v>
      </c>
      <c r="B207" s="49" t="s">
        <v>70</v>
      </c>
      <c r="C207" s="50" t="s">
        <v>445</v>
      </c>
      <c r="D207" s="51">
        <v>5</v>
      </c>
      <c r="E207" s="52" t="s">
        <v>73</v>
      </c>
      <c r="F207" s="23"/>
      <c r="G207" s="23"/>
      <c r="H207" s="23"/>
      <c r="I207" s="39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</row>
  </sheetData>
  <autoFilter ref="A4:AF207">
    <sortState ref="A4:AF207">
      <sortCondition ref="A4:A207"/>
    </sortState>
    <extLst/>
  </autoFilter>
  <mergeCells count="9">
    <mergeCell ref="A1:H1"/>
    <mergeCell ref="A2:E2"/>
    <mergeCell ref="A3:H3"/>
    <mergeCell ref="I5:I14"/>
    <mergeCell ref="I15:I24"/>
    <mergeCell ref="I27:I29"/>
    <mergeCell ref="I51:I52"/>
    <mergeCell ref="I116:I157"/>
    <mergeCell ref="I160:I16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更新</vt:lpstr>
      <vt:lpstr>Sheet2 (2)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netuser</dc:creator>
  <cp:lastModifiedBy>melody乐乐</cp:lastModifiedBy>
  <dcterms:created xsi:type="dcterms:W3CDTF">2023-07-27T00:31:00Z</dcterms:created>
  <dcterms:modified xsi:type="dcterms:W3CDTF">2023-09-18T06:43:03Z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7DE1F0C72AA04A3E948113958EFC78D1_13</vt:lpwstr>
  </property>
  <property fmtid="{D5CDD505-2E9C-101B-9397-08002B2CF9AE}" pid="3" name="KSOProductBuildVer">
    <vt:lpwstr>2052-12.1.0.15374</vt:lpwstr>
  </property>
</Properties>
</file>