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7A23FF3C1CCA483C99A206968DC429E0"/>
        <xdr:cNvPicPr>
          <a:picLocks noChangeAspect="1" noChangeArrowheads="1"/>
        </xdr:cNvPicPr>
      </xdr:nvPicPr>
      <xdr:blipFill>
        <a:blip r:embed="rId1"/>
        <a:srcRect l="23688" t="17508" r="49950" b="39442"/>
        <a:stretch>
          <a:fillRect/>
        </a:stretch>
      </xdr:blipFill>
      <xdr:spPr>
        <a:xfrm>
          <a:off x="1796415" y="1259205"/>
          <a:ext cx="1637030" cy="1012825"/>
        </a:xfrm>
        <a:prstGeom prst="rect">
          <a:avLst/>
        </a:prstGeom>
        <a:noFill/>
      </xdr:spPr>
    </xdr:pic>
  </etc:cellImage>
  <etc:cellImage>
    <xdr:pic>
      <xdr:nvPicPr>
        <xdr:cNvPr id="1029" name="ID_9B502180EE824002BCE083A74ECC858D"/>
        <xdr:cNvPicPr>
          <a:picLocks noChangeAspect="1" noChangeArrowheads="1"/>
        </xdr:cNvPicPr>
      </xdr:nvPicPr>
      <xdr:blipFill>
        <a:blip r:embed="rId2"/>
        <a:srcRect l="20830" t="35948" r="53044" b="20324"/>
        <a:stretch>
          <a:fillRect/>
        </a:stretch>
      </xdr:blipFill>
      <xdr:spPr>
        <a:xfrm>
          <a:off x="2814320" y="3824605"/>
          <a:ext cx="1913255" cy="1211580"/>
        </a:xfrm>
        <a:prstGeom prst="rect">
          <a:avLst/>
        </a:prstGeom>
        <a:noFill/>
      </xdr:spPr>
    </xdr:pic>
  </etc:cellImage>
  <etc:cellImage>
    <xdr:pic>
      <xdr:nvPicPr>
        <xdr:cNvPr id="8" name="ID_36DB79D40923463493BE597BAAE73A84"/>
        <xdr:cNvPicPr>
          <a:picLocks noChangeAspect="1" noChangeArrowheads="1"/>
        </xdr:cNvPicPr>
      </xdr:nvPicPr>
      <xdr:blipFill>
        <a:blip r:embed="rId3"/>
        <a:srcRect l="30152" t="22370" r="43936" b="35376"/>
        <a:stretch>
          <a:fillRect/>
        </a:stretch>
      </xdr:blipFill>
      <xdr:spPr>
        <a:xfrm>
          <a:off x="2594610" y="2361565"/>
          <a:ext cx="1943100" cy="1202055"/>
        </a:xfrm>
        <a:prstGeom prst="rect">
          <a:avLst/>
        </a:prstGeom>
        <a:noFill/>
      </xdr:spPr>
    </xdr:pic>
  </etc:cellImage>
  <etc:cellImage>
    <xdr:pic>
      <xdr:nvPicPr>
        <xdr:cNvPr id="1030" name="ID_E5315F24F8914505AC3819D40411055E"/>
        <xdr:cNvPicPr>
          <a:picLocks noChangeAspect="1" noChangeArrowheads="1"/>
        </xdr:cNvPicPr>
      </xdr:nvPicPr>
      <xdr:blipFill>
        <a:blip r:embed="rId4"/>
        <a:srcRect l="28621" t="40099" r="43936" b="18247"/>
        <a:stretch>
          <a:fillRect/>
        </a:stretch>
      </xdr:blipFill>
      <xdr:spPr>
        <a:xfrm>
          <a:off x="2618740" y="5319395"/>
          <a:ext cx="1947545" cy="1120775"/>
        </a:xfrm>
        <a:prstGeom prst="rect">
          <a:avLst/>
        </a:prstGeom>
        <a:noFill/>
      </xdr:spPr>
    </xdr:pic>
  </etc:cellImage>
  <etc:cellImage>
    <xdr:pic>
      <xdr:nvPicPr>
        <xdr:cNvPr id="1031" name="ID_3F5A3132183A424F81CFFCD10A66C776"/>
        <xdr:cNvPicPr>
          <a:picLocks noChangeAspect="1" noChangeArrowheads="1"/>
        </xdr:cNvPicPr>
      </xdr:nvPicPr>
      <xdr:blipFill>
        <a:blip r:embed="rId5"/>
        <a:srcRect l="20830" t="18789" r="38392" b="16770"/>
        <a:stretch>
          <a:fillRect/>
        </a:stretch>
      </xdr:blipFill>
      <xdr:spPr>
        <a:xfrm>
          <a:off x="2620010" y="6435090"/>
          <a:ext cx="1914525" cy="1146175"/>
        </a:xfrm>
        <a:prstGeom prst="rect">
          <a:avLst/>
        </a:prstGeom>
        <a:noFill/>
      </xdr:spPr>
    </xdr:pic>
  </etc:cellImage>
  <etc:cellImage>
    <xdr:pic>
      <xdr:nvPicPr>
        <xdr:cNvPr id="9" name="ID_B5C3F7D87CE8462DB600BD8B33A818CF"/>
        <xdr:cNvPicPr>
          <a:picLocks noChangeAspect="1" noChangeArrowheads="1"/>
        </xdr:cNvPicPr>
      </xdr:nvPicPr>
      <xdr:blipFill>
        <a:blip r:embed="rId6"/>
        <a:srcRect l="31363" t="24669" r="28624" b="10321"/>
        <a:stretch>
          <a:fillRect/>
        </a:stretch>
      </xdr:blipFill>
      <xdr:spPr>
        <a:xfrm>
          <a:off x="2133600" y="7830820"/>
          <a:ext cx="1824990" cy="1124585"/>
        </a:xfrm>
        <a:prstGeom prst="rect">
          <a:avLst/>
        </a:prstGeom>
        <a:noFill/>
      </xdr:spPr>
    </xdr:pic>
  </etc:cellImage>
  <etc:cellImage>
    <xdr:pic>
      <xdr:nvPicPr>
        <xdr:cNvPr id="18" name="ID_4E29308663624F51B3412ACE8764F9C7"/>
        <xdr:cNvPicPr>
          <a:picLocks noChangeAspect="1" noChangeArrowheads="1"/>
        </xdr:cNvPicPr>
      </xdr:nvPicPr>
      <xdr:blipFill>
        <a:blip r:embed="rId7"/>
        <a:srcRect l="19896" t="34162" r="52261" b="22826"/>
        <a:stretch>
          <a:fillRect/>
        </a:stretch>
      </xdr:blipFill>
      <xdr:spPr>
        <a:xfrm>
          <a:off x="2620010" y="8909050"/>
          <a:ext cx="1299210" cy="760730"/>
        </a:xfrm>
        <a:prstGeom prst="rect">
          <a:avLst/>
        </a:prstGeom>
        <a:noFill/>
      </xdr:spPr>
    </xdr:pic>
  </etc:cellImage>
  <etc:cellImage>
    <xdr:pic>
      <xdr:nvPicPr>
        <xdr:cNvPr id="1037" name="ID_A8C87116155B420183EED2651D6BF616"/>
        <xdr:cNvPicPr>
          <a:picLocks noChangeAspect="1" noChangeArrowheads="1"/>
        </xdr:cNvPicPr>
      </xdr:nvPicPr>
      <xdr:blipFill>
        <a:blip r:embed="rId8"/>
        <a:srcRect l="31958" t="20574" r="42911" b="9693"/>
        <a:stretch>
          <a:fillRect/>
        </a:stretch>
      </xdr:blipFill>
      <xdr:spPr>
        <a:xfrm>
          <a:off x="2004695" y="9840595"/>
          <a:ext cx="932180" cy="969645"/>
        </a:xfrm>
        <a:prstGeom prst="rect">
          <a:avLst/>
        </a:prstGeom>
        <a:noFill/>
      </xdr:spPr>
    </xdr:pic>
  </etc:cellImage>
</etc:cellImages>
</file>

<file path=xl/sharedStrings.xml><?xml version="1.0" encoding="utf-8"?>
<sst xmlns="http://schemas.openxmlformats.org/spreadsheetml/2006/main" count="31" uniqueCount="26">
  <si>
    <t>广东省人民医院日间手术中心物品柜技术参数表</t>
  </si>
  <si>
    <t>序号</t>
  </si>
  <si>
    <t>名称</t>
  </si>
  <si>
    <t>规 格（mm）</t>
  </si>
  <si>
    <t>数量（个）</t>
  </si>
  <si>
    <t>参数及说明</t>
  </si>
  <si>
    <t>图</t>
  </si>
  <si>
    <t>物品柜（嵌入式）1</t>
  </si>
  <si>
    <t>1100X500X1700</t>
  </si>
  <si>
    <t xml:space="preserve">1.整柜分上下两部份,上柜分为3个推拉柜门,移门滑轮凹槽，静音经久耐用
2.上柜门内各有两件层板;活动可调节的钢化玻璃
3.下部份为2列8个抽屉,采用防阻尼缓冲静音三折滑轨；
4.采用优质304#不锈钢沙板，厚度T1.0mm，易清洗不生锈， 
5.侧板用料厚T1.0mm，层板、底板、顶板、后板、门用料厚T1.0mm；
6.整体坚实稳固、美观大方、操作灵活方便。
</t>
  </si>
  <si>
    <t>物品柜（嵌入式）2</t>
  </si>
  <si>
    <t>1100X650X1700</t>
  </si>
  <si>
    <t xml:space="preserve">1.整柜分上下两部份,上柜分为3个推拉柜门,移门滑轮凹槽，静音经久耐用
2上柜门内各有两件层板;活动可调节的钢化玻璃
3.下部份为2列8个抽屉,采用防阻尼缓冲静音三折滑轨；
4.采用优质304#不锈钢沙板，厚度T1.0mm，易清洗不生锈， 
5.侧板用料厚T1.0mm，层板、底板、顶板、后板、门用料厚T1.0mm；
6.整体坚实稳固、美观大方、操作灵活方便。
</t>
  </si>
  <si>
    <t>物品柜（嵌入式）3</t>
  </si>
  <si>
    <t>1100X350X1700</t>
  </si>
  <si>
    <t>1.整柜分上下两部份,上柜分为3个推拉柜门,移门滑轮凹槽，静音经久耐用
2.上柜门内各有两件层板;活动可调节的钢化玻璃
3.下部份为2列8个抽屉,采用防阻尼缓冲静音三折滑轨；
4.采用优质304#不锈钢沙板，厚度T1.0mm，易清洗不生锈， 
5.侧板用料厚T1.0mm，层板、底板、顶板、后板、门用料厚T1.0mm；
6.整体坚实稳固、美观大方、操作灵活方便。</t>
  </si>
  <si>
    <t>麻醉柜（嵌入式）1</t>
  </si>
  <si>
    <t xml:space="preserve">1.整柜分上下两部份,上柜分为3个推拉柜门,移门滑轮凹槽，静音经久耐用
2.上柜门内各有两件层板;活动可调节的钢化玻璃
3.下部份分为3个推拉柜门,移门滑轮凹槽，静音经久耐用,柜门内有1件固定层板
4.采用优质304#不锈钢沙板，厚度T1.0mm，易清洗不生锈， 
5.侧板用料厚T1.0mm，层板、底板、顶板、后板、门用料厚T1.0mm；
6.整体坚实稳固、美观大方、操作灵活方便。
</t>
  </si>
  <si>
    <t>麻醉柜（嵌入式）2</t>
  </si>
  <si>
    <t>麻醉柜（嵌入式）3</t>
  </si>
  <si>
    <t>吊顶柜</t>
  </si>
  <si>
    <t>1200X300X500</t>
  </si>
  <si>
    <t xml:space="preserve">1.整柜分左右柜门，均为对掩开关，
2.柜内1件固定层板，上下平均分
3.整柜分柜顶、后板、层板、底板、侧板、门等组成，
4.采用优质304#不锈钢沙板，厚度T1.0mm，易清洗不生锈， 
5.侧板用料厚T1.0mm，层板、底板、顶板、后板、门用料厚T1.0mm；
6.整体坚实稳固、美观大方、操作灵活方便。
</t>
  </si>
  <si>
    <t>储物柜</t>
  </si>
  <si>
    <t>1200X500X1980</t>
  </si>
  <si>
    <t>1.整柜分上下柜门，均为对掩开关，
2.上下柜内各有2件固定层板，上下平均分，每柜门装有暗锁，
3.整柜分柜顶、后板、层板、底板、侧板、门等组成，
4.采用优质304#不锈钢沙板，厚度T1.0mm，易清洗不生锈， 
5.侧板用料厚T1.0mm，层板、底板、顶板、后板、门用料厚T1.0mm；
6.整体坚实稳固、美观大方、操作灵活方便。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</si>
</sst>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5">
    <font>
      <sz val="12"/>
      <name val="宋体"/>
      <charset val="134"/>
    </font>
    <font>
      <b/>
      <sz val="16"/>
      <name val="宋体"/>
      <charset val="134"/>
    </font>
    <font>
      <sz val="14"/>
      <name val="华文宋体"/>
      <charset val="134"/>
    </font>
    <font>
      <sz val="12"/>
      <name val="宋体"/>
      <charset val="134"/>
      <scheme val="minor"/>
    </font>
    <font>
      <sz val="12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emf"/><Relationship Id="rId7" Type="http://schemas.openxmlformats.org/officeDocument/2006/relationships/image" Target="media/image7.emf"/><Relationship Id="rId6" Type="http://schemas.openxmlformats.org/officeDocument/2006/relationships/image" Target="media/image6.emf"/><Relationship Id="rId5" Type="http://schemas.openxmlformats.org/officeDocument/2006/relationships/image" Target="media/image5.emf"/><Relationship Id="rId4" Type="http://schemas.openxmlformats.org/officeDocument/2006/relationships/image" Target="media/image4.emf"/><Relationship Id="rId3" Type="http://schemas.openxmlformats.org/officeDocument/2006/relationships/image" Target="media/image3.emf"/><Relationship Id="rId2" Type="http://schemas.openxmlformats.org/officeDocument/2006/relationships/image" Target="media/image2.emf"/><Relationship Id="rId1" Type="http://schemas.openxmlformats.org/officeDocument/2006/relationships/image" Target="media/image1.emf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96" zoomScaleNormal="96" workbookViewId="0">
      <selection activeCell="F4" sqref="F4"/>
    </sheetView>
  </sheetViews>
  <sheetFormatPr defaultColWidth="9" defaultRowHeight="14.25"/>
  <cols>
    <col min="1" max="1" width="11.3166666666667" style="1" customWidth="1"/>
    <col min="2" max="2" width="23.825" style="1" customWidth="1"/>
    <col min="3" max="3" width="18.6083333333333" style="1" customWidth="1"/>
    <col min="4" max="4" width="13.15" style="1" customWidth="1"/>
    <col min="5" max="5" width="73.7" style="2" customWidth="1"/>
    <col min="6" max="6" width="39.1916666666667" customWidth="1"/>
    <col min="9" max="9" width="11.625" customWidth="1"/>
  </cols>
  <sheetData>
    <row r="1" ht="30" customHeight="1" spans="1:6">
      <c r="A1" s="3" t="s">
        <v>0</v>
      </c>
      <c r="B1" s="4"/>
      <c r="C1" s="4"/>
      <c r="D1" s="4"/>
      <c r="E1" s="5"/>
      <c r="F1" s="6"/>
    </row>
    <row r="2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H2" s="8"/>
      <c r="I2" s="12"/>
    </row>
    <row r="3" ht="109" customHeight="1" spans="1:9">
      <c r="A3" s="7">
        <v>1</v>
      </c>
      <c r="B3" s="7" t="s">
        <v>7</v>
      </c>
      <c r="C3" s="7" t="s">
        <v>8</v>
      </c>
      <c r="D3" s="7">
        <v>3</v>
      </c>
      <c r="E3" s="9" t="s">
        <v>9</v>
      </c>
      <c r="F3" s="10" t="str">
        <f>_xlfn.DISPIMG("ID_7A23FF3C1CCA483C99A206968DC429E0",1)</f>
        <v>=DISPIMG("ID_7A23FF3C1CCA483C99A206968DC429E0",1)</v>
      </c>
      <c r="H3" s="8"/>
      <c r="I3" s="12"/>
    </row>
    <row r="4" ht="106" customHeight="1" spans="1:9">
      <c r="A4" s="7">
        <v>2</v>
      </c>
      <c r="B4" s="7" t="s">
        <v>10</v>
      </c>
      <c r="C4" s="7" t="s">
        <v>11</v>
      </c>
      <c r="D4" s="7">
        <v>4</v>
      </c>
      <c r="E4" s="9" t="s">
        <v>12</v>
      </c>
      <c r="F4" s="10" t="str">
        <f>_xlfn.DISPIMG("ID_E5315F24F8914505AC3819D40411055E",1)</f>
        <v>=DISPIMG("ID_E5315F24F8914505AC3819D40411055E",1)</v>
      </c>
      <c r="H4" s="8"/>
      <c r="I4" s="12"/>
    </row>
    <row r="5" ht="108" customHeight="1" spans="1:9">
      <c r="A5" s="7">
        <v>3</v>
      </c>
      <c r="B5" s="7" t="s">
        <v>13</v>
      </c>
      <c r="C5" s="7" t="s">
        <v>14</v>
      </c>
      <c r="D5" s="7">
        <v>2</v>
      </c>
      <c r="E5" s="9" t="s">
        <v>15</v>
      </c>
      <c r="F5" s="10" t="str">
        <f>_xlfn.DISPIMG("ID_B5C3F7D87CE8462DB600BD8B33A818CF",1)</f>
        <v>=DISPIMG("ID_B5C3F7D87CE8462DB600BD8B33A818CF",1)</v>
      </c>
      <c r="H5" s="8"/>
      <c r="I5" s="12"/>
    </row>
    <row r="6" ht="110" customHeight="1" spans="1:9">
      <c r="A6" s="7">
        <v>4</v>
      </c>
      <c r="B6" s="7" t="s">
        <v>16</v>
      </c>
      <c r="C6" s="7" t="s">
        <v>14</v>
      </c>
      <c r="D6" s="7">
        <v>4</v>
      </c>
      <c r="E6" s="9" t="s">
        <v>17</v>
      </c>
      <c r="F6" s="11" t="str">
        <f>_xlfn.DISPIMG("ID_36DB79D40923463493BE597BAAE73A84",1)</f>
        <v>=DISPIMG("ID_36DB79D40923463493BE597BAAE73A84",1)</v>
      </c>
      <c r="H6" s="8"/>
      <c r="I6" s="12"/>
    </row>
    <row r="7" ht="108" customHeight="1" spans="1:9">
      <c r="A7" s="7">
        <v>5</v>
      </c>
      <c r="B7" s="7" t="s">
        <v>18</v>
      </c>
      <c r="C7" s="7" t="s">
        <v>8</v>
      </c>
      <c r="D7" s="7">
        <v>2</v>
      </c>
      <c r="E7" s="9" t="s">
        <v>17</v>
      </c>
      <c r="F7" s="10" t="str">
        <f>_xlfn.DISPIMG("ID_9B502180EE824002BCE083A74ECC858D",1)</f>
        <v>=DISPIMG("ID_9B502180EE824002BCE083A74ECC858D",1)</v>
      </c>
      <c r="H7" s="8"/>
      <c r="I7" s="12"/>
    </row>
    <row r="8" ht="110" customHeight="1" spans="1:9">
      <c r="A8" s="7">
        <v>6</v>
      </c>
      <c r="B8" s="7" t="s">
        <v>19</v>
      </c>
      <c r="C8" s="7" t="s">
        <v>11</v>
      </c>
      <c r="D8" s="7">
        <v>4</v>
      </c>
      <c r="E8" s="9" t="s">
        <v>17</v>
      </c>
      <c r="F8" s="10" t="str">
        <f>_xlfn.DISPIMG("ID_3F5A3132183A424F81CFFCD10A66C776",1)</f>
        <v>=DISPIMG("ID_3F5A3132183A424F81CFFCD10A66C776",1)</v>
      </c>
      <c r="H8" s="8"/>
      <c r="I8" s="12"/>
    </row>
    <row r="9" ht="109" customHeight="1" spans="1:9">
      <c r="A9" s="7">
        <v>7</v>
      </c>
      <c r="B9" s="7" t="s">
        <v>20</v>
      </c>
      <c r="C9" s="7" t="s">
        <v>21</v>
      </c>
      <c r="D9" s="7">
        <v>2</v>
      </c>
      <c r="E9" s="9" t="s">
        <v>22</v>
      </c>
      <c r="F9" s="10" t="str">
        <f>_xlfn.DISPIMG("ID_4E29308663624F51B3412ACE8764F9C7",1)</f>
        <v>=DISPIMG("ID_4E29308663624F51B3412ACE8764F9C7",1)</v>
      </c>
      <c r="H9" s="8"/>
      <c r="I9" s="12"/>
    </row>
    <row r="10" ht="110" customHeight="1" spans="1:9">
      <c r="A10" s="7">
        <v>8</v>
      </c>
      <c r="B10" s="7" t="s">
        <v>23</v>
      </c>
      <c r="C10" s="7" t="s">
        <v>24</v>
      </c>
      <c r="D10" s="7">
        <v>1</v>
      </c>
      <c r="E10" s="9" t="s">
        <v>25</v>
      </c>
      <c r="F10" s="10" t="str">
        <f>_xlfn.DISPIMG("ID_A8C87116155B420183EED2651D6BF616",1)</f>
        <v>=DISPIMG("ID_A8C87116155B420183EED2651D6BF616",1)</v>
      </c>
      <c r="H10" s="8"/>
      <c r="I10" s="12"/>
    </row>
  </sheetData>
  <mergeCells count="1">
    <mergeCell ref="A1:F1"/>
  </mergeCells>
  <printOptions horizontalCentered="1"/>
  <pageMargins left="0.17" right="0.17" top="0.47244094488189" bottom="0.47244094488189" header="0.31496062992126" footer="0.31496062992126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</dc:creator>
  <cp:lastModifiedBy>Administrator</cp:lastModifiedBy>
  <dcterms:created xsi:type="dcterms:W3CDTF">2007-03-15T03:05:00Z</dcterms:created>
  <cp:lastPrinted>2023-11-30T00:00:00Z</cp:lastPrinted>
  <dcterms:modified xsi:type="dcterms:W3CDTF">2023-11-30T02:44:45Z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F901EA4DE6824BE0A95C62743165FA10</vt:lpwstr>
  </property>
</Properties>
</file>