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795"/>
  </bookViews>
  <sheets>
    <sheet name="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<sst xmlns="http://schemas.openxmlformats.org/spreadsheetml/2006/main" count="233" uniqueCount="133">
  <si>
    <t>广东省人民医院东一、二号楼室外雨棚加建及东病区建筑亮化工程-检测清单</t>
  </si>
  <si>
    <t>序号</t>
  </si>
  <si>
    <t>分部工程</t>
  </si>
  <si>
    <t>分项工程</t>
  </si>
  <si>
    <t>检测项目</t>
  </si>
  <si>
    <t>工程量</t>
  </si>
  <si>
    <t>单位</t>
  </si>
  <si>
    <t>检测频率</t>
  </si>
  <si>
    <t>检测数量（暂定）</t>
  </si>
  <si>
    <t>单价（元）</t>
  </si>
  <si>
    <t>小计（元）</t>
  </si>
  <si>
    <t>计价依据：粤建检协〔2015〕8号</t>
  </si>
  <si>
    <t>广东省人民医院东一、二号楼室外雨棚加建及东病区建筑亮化工程</t>
  </si>
  <si>
    <t>天然花岗岩</t>
  </si>
  <si>
    <t>体积密度、吸水率、压缩强度、弯曲强度</t>
  </si>
  <si>
    <t>/</t>
  </si>
  <si>
    <t>每种型号、每批次抽检1组</t>
  </si>
  <si>
    <t>组</t>
  </si>
  <si>
    <r>
      <rPr>
        <sz val="11"/>
        <color theme="1"/>
        <rFont val="宋体"/>
        <charset val="134"/>
        <scheme val="minor"/>
      </rPr>
      <t>4.34.1</t>
    </r>
    <r>
      <rPr>
        <sz val="11"/>
        <color theme="1"/>
        <rFont val="Times New Roman"/>
        <charset val="134"/>
      </rPr>
      <t>~</t>
    </r>
    <r>
      <rPr>
        <sz val="11"/>
        <color theme="1"/>
        <rFont val="宋体"/>
        <charset val="134"/>
        <scheme val="minor"/>
      </rPr>
      <t>4.34.4</t>
    </r>
  </si>
  <si>
    <t>PVC排水管</t>
  </si>
  <si>
    <t>尺寸、拉伸屈服强度、纵向回缩率、维卡软化温度</t>
  </si>
  <si>
    <t>4.43.2~4.43.4、4.43.8</t>
  </si>
  <si>
    <t>防水卷材</t>
  </si>
  <si>
    <t>拉伸性能、延伸率、不透水性、低温弯折性</t>
  </si>
  <si>
    <t>4.39.3、4.39.5、4.39.7</t>
  </si>
  <si>
    <t>聚合物水泥防水涂料</t>
  </si>
  <si>
    <t>固体含量、拉伸强度、断裂伸长率、不透水性</t>
  </si>
  <si>
    <t>4.40.2、4.40.5、4.40.9</t>
  </si>
  <si>
    <t>聚氨酯防水涂料</t>
  </si>
  <si>
    <r>
      <rPr>
        <sz val="10"/>
        <color theme="1"/>
        <rFont val="宋体"/>
        <charset val="134"/>
        <scheme val="minor"/>
      </rPr>
      <t>固体含量、拉伸强度、断裂伸长率、不透水性、低温弯折性、撕裂强度、</t>
    </r>
    <r>
      <rPr>
        <sz val="10"/>
        <color rgb="FFFF0000"/>
        <rFont val="宋体"/>
        <charset val="134"/>
        <scheme val="minor"/>
      </rPr>
      <t>干燥时间/干燥性</t>
    </r>
  </si>
  <si>
    <t>4.40.2、4.40.4、4.40.5、4.40.8、4.40.9、4.40.11</t>
  </si>
  <si>
    <t>非固化橡胶沥青防水涂料</t>
  </si>
  <si>
    <t>固体含量、低温柔性</t>
  </si>
  <si>
    <t>4.40.2、4.40.8</t>
  </si>
  <si>
    <t>地砖</t>
  </si>
  <si>
    <t>表面质量、尺寸偏差、吸水率、破坏强度、断裂模数</t>
  </si>
  <si>
    <t>4.15.1~4.15.4</t>
  </si>
  <si>
    <t>外墙砖</t>
  </si>
  <si>
    <t>玻纤网格布</t>
  </si>
  <si>
    <t>外观质量、宽度及长度、断裂强力</t>
  </si>
  <si>
    <t>4.50.1、4.50.3、4.50.4</t>
  </si>
  <si>
    <t>素土夯实</t>
  </si>
  <si>
    <t>最大干密度</t>
  </si>
  <si>
    <t>每种材料抽检1组</t>
  </si>
  <si>
    <t>1.20.3</t>
  </si>
  <si>
    <t>蒸压加气混凝土砌块</t>
  </si>
  <si>
    <t>抗折强度、导热系数</t>
  </si>
  <si>
    <t>按GB50411-2019中4.2.2同厂家、同品种产品，按照扣除门窗洞口后的保温墙面面积所使用的材料用量，在5000m2以内时复检一次；面积每增加5000m2应增加一次；同工程项目、同施工单位且同期施工的多个单位工程，可合并计算抽检面积。</t>
  </si>
  <si>
    <t>4.27.9、4.27.13</t>
  </si>
  <si>
    <t>镀锌电焊网</t>
  </si>
  <si>
    <t>焊点抗拉力、硫酸铜试验</t>
  </si>
  <si>
    <t>4.29.16、4.29.17</t>
  </si>
  <si>
    <t>灯具</t>
  </si>
  <si>
    <t>光度参数：光效/初始光效/灯具效能、光通量
色度参数：色品坐标 / 色容差、相关色温、显色指数
电参数：灯功率、功率因数、谐波电流</t>
  </si>
  <si>
    <t>同厂家的照明光源镇流器、灯具、照明设备，数量在200套（个）及以下时，抽检2套（个）；数量在201套（个）～2000套（个）时，抽检3套（个）；当数量在2000套（个）以上时，每增加1000套（个）时应增加抽检套（个）。同工程项目、同施工单位且同期施工的多个单位工程，可合并计算。</t>
  </si>
  <si>
    <t>项</t>
  </si>
  <si>
    <t>4.58.18、4.58.19</t>
  </si>
  <si>
    <t>防锈漆</t>
  </si>
  <si>
    <r>
      <rPr>
        <sz val="10"/>
        <color theme="1"/>
        <rFont val="宋体"/>
        <charset val="134"/>
        <scheme val="minor"/>
      </rPr>
      <t>容器中状态、</t>
    </r>
    <r>
      <rPr>
        <sz val="10"/>
        <color rgb="FFFF0000"/>
        <rFont val="宋体"/>
        <charset val="134"/>
        <scheme val="minor"/>
      </rPr>
      <t>耐</t>
    </r>
    <r>
      <rPr>
        <sz val="10"/>
        <color theme="1"/>
        <rFont val="宋体"/>
        <charset val="134"/>
        <scheme val="minor"/>
      </rPr>
      <t>水性、附着力、柔韧性</t>
    </r>
  </si>
  <si>
    <t>批次</t>
  </si>
  <si>
    <t>同一厂家、同一进场批1组</t>
  </si>
  <si>
    <t>4.35.5、4.35.17、4.35.24、4.35.25</t>
  </si>
  <si>
    <t>外墙底漆</t>
  </si>
  <si>
    <t>容器中状态、施工性、涂膜外观、耐碱性</t>
  </si>
  <si>
    <r>
      <rPr>
        <sz val="11"/>
        <color theme="1"/>
        <rFont val="宋体"/>
        <charset val="134"/>
        <scheme val="minor"/>
      </rPr>
      <t>4.35.24、4.35.2</t>
    </r>
    <r>
      <rPr>
        <sz val="11"/>
        <color rgb="FFFF0000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、4.35.28、4.35.15</t>
    </r>
  </si>
  <si>
    <t>密封胶</t>
  </si>
  <si>
    <t>流动性、表干时间、挤出性、弹性恢复率、质量损失</t>
  </si>
  <si>
    <t>同类型、同级别，每5t为一批，不足5t也作为一批。</t>
  </si>
  <si>
    <t>5.5.4~5.5.6、5.5.12、5.5.13</t>
  </si>
  <si>
    <t>蒸压灰砂砖</t>
  </si>
  <si>
    <t>抗压强度</t>
  </si>
  <si>
    <t>块</t>
  </si>
  <si>
    <t>以同一批原材料、同一生产工艺、同一规格尺寸、强度等级相同的10万块且不超过1000m3为一批，不足10万块按一批计</t>
  </si>
  <si>
    <r>
      <rPr>
        <sz val="11"/>
        <color theme="1"/>
        <rFont val="宋体"/>
        <charset val="134"/>
        <scheme val="minor"/>
      </rPr>
      <t>4.26.</t>
    </r>
    <r>
      <rPr>
        <sz val="11"/>
        <color rgb="FFFF0000"/>
        <rFont val="宋体"/>
        <charset val="134"/>
        <scheme val="minor"/>
      </rPr>
      <t>4</t>
    </r>
  </si>
  <si>
    <t>钢管</t>
  </si>
  <si>
    <t>拉伸性能、弯曲性能</t>
  </si>
  <si>
    <t>t</t>
  </si>
  <si>
    <t>同一牌号、规格、厂家、炉号不大于60吨为一批</t>
  </si>
  <si>
    <t>4.25.3</t>
  </si>
  <si>
    <t>安全网</t>
  </si>
  <si>
    <t>尺寸偏差、网目密度、耐冲击性、耐贯穿性、阻燃性能</t>
  </si>
  <si>
    <t>＜500测试2条
500~5000测试4条
＞5000测试6条</t>
  </si>
  <si>
    <t>7.14.6~7.14.10</t>
  </si>
  <si>
    <t>HPB300钢筋</t>
  </si>
  <si>
    <t>拉伸、冷弯、重量偏差</t>
  </si>
  <si>
    <t>每批60吨，不足60吨按一批计。每批应由同牌号、同炉罐、同规格、同交货状态的钢筋组成。</t>
  </si>
  <si>
    <t>4.16.1、4.16.2</t>
  </si>
  <si>
    <t>HRB400钢筋</t>
  </si>
  <si>
    <t>拉伸、冷弯、重量偏差、反向弯曲</t>
  </si>
  <si>
    <r>
      <rPr>
        <sz val="11"/>
        <color theme="1"/>
        <rFont val="宋体"/>
        <charset val="134"/>
        <scheme val="minor"/>
      </rPr>
      <t>4.16.1、4.16.2、4.16.</t>
    </r>
    <r>
      <rPr>
        <sz val="11"/>
        <color rgb="FFFF0000"/>
        <rFont val="宋体"/>
        <charset val="134"/>
        <scheme val="minor"/>
      </rPr>
      <t>6</t>
    </r>
  </si>
  <si>
    <t>钢筋焊接</t>
  </si>
  <si>
    <t>拉伸性能</t>
  </si>
  <si>
    <t>同级别、同直径300个为一批，每批随机切取3个试件(长度各50mm)</t>
  </si>
  <si>
    <t>4.17.1</t>
  </si>
  <si>
    <t>角铁</t>
  </si>
  <si>
    <r>
      <rPr>
        <sz val="11"/>
        <color theme="1"/>
        <rFont val="宋体"/>
        <charset val="134"/>
        <scheme val="minor"/>
      </rPr>
      <t>4.16.1</t>
    </r>
    <r>
      <rPr>
        <sz val="11"/>
        <color rgb="FFFF0000"/>
        <rFont val="宋体"/>
        <charset val="134"/>
        <scheme val="minor"/>
      </rPr>
      <t>（含加工）</t>
    </r>
  </si>
  <si>
    <t>混凝土（C15、C30、C35、C40）</t>
  </si>
  <si>
    <t>配合比</t>
  </si>
  <si>
    <t>m³</t>
  </si>
  <si>
    <t>每个强度等级设计（水泥：30kg；砂50kg；石：80kg）</t>
  </si>
  <si>
    <t>4.8.9</t>
  </si>
  <si>
    <t>每1台班，每1验收批次不 超过100m³</t>
  </si>
  <si>
    <t>4.8.10</t>
  </si>
  <si>
    <t>防雷工程</t>
  </si>
  <si>
    <t>防雷系统</t>
  </si>
  <si>
    <t>CECS 182:2005 11.2.2 防雷与接地应全数检测（按照设计图纸要求，连廊划为第三类防雷建筑物）</t>
  </si>
  <si>
    <t>系统</t>
  </si>
  <si>
    <t>天然地基</t>
  </si>
  <si>
    <t>轻型动力触探</t>
  </si>
  <si>
    <t>约1095m2</t>
  </si>
  <si>
    <t>每200m2不少于一孔，且不得少于10孔，每个独立柱基不得少于1孔。</t>
  </si>
  <si>
    <t>孔</t>
  </si>
  <si>
    <r>
      <rPr>
        <sz val="11"/>
        <color theme="1"/>
        <rFont val="宋体"/>
        <charset val="134"/>
        <scheme val="minor"/>
      </rPr>
      <t>1.18.</t>
    </r>
    <r>
      <rPr>
        <sz val="11"/>
        <color rgb="FFFF0000"/>
        <rFont val="宋体"/>
        <charset val="134"/>
        <scheme val="minor"/>
      </rPr>
      <t>3</t>
    </r>
  </si>
  <si>
    <t>钢结构</t>
  </si>
  <si>
    <t>焊缝超声波</t>
  </si>
  <si>
    <t>一级焊缝，抽检比例100%：二级焊缝，抽检比例20%。</t>
  </si>
  <si>
    <t>米</t>
  </si>
  <si>
    <t>2.17.1</t>
  </si>
  <si>
    <t>防腐涂层</t>
  </si>
  <si>
    <t>厚度</t>
  </si>
  <si>
    <t>抽检比例10%，不少于3个。</t>
  </si>
  <si>
    <t>构件</t>
  </si>
  <si>
    <t>2.17.8</t>
  </si>
  <si>
    <t>防火涂层</t>
  </si>
  <si>
    <t>2.17.9</t>
  </si>
  <si>
    <t xml:space="preserve"> 路基路面</t>
  </si>
  <si>
    <r>
      <rPr>
        <sz val="10"/>
        <color theme="1"/>
        <rFont val="宋体"/>
        <charset val="134"/>
        <scheme val="minor"/>
      </rPr>
      <t>压实度</t>
    </r>
    <r>
      <rPr>
        <sz val="10"/>
        <color rgb="FFFF0000"/>
        <rFont val="宋体"/>
        <charset val="134"/>
        <scheme val="minor"/>
      </rPr>
      <t>/密实度</t>
    </r>
  </si>
  <si>
    <t>3点/每层/1000m²</t>
  </si>
  <si>
    <t>点</t>
  </si>
  <si>
    <t>10.1.4</t>
  </si>
  <si>
    <t>备注</t>
  </si>
  <si>
    <t>1.送检材料，需附上产品检验报告及合格证。2.最终数量按照现场实际施工工程量和委托为准。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</si>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</sst>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B0F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topLeftCell="A25" workbookViewId="0">
      <selection activeCell="K35" sqref="K35"/>
    </sheetView>
  </sheetViews>
  <sheetFormatPr defaultColWidth="9" defaultRowHeight="13.5"/>
  <cols>
    <col min="1" max="1" width="9" style="2" customWidth="1"/>
    <col min="2" max="2" width="12.625" style="3" customWidth="1"/>
    <col min="3" max="3" width="14" style="3" customWidth="1"/>
    <col min="4" max="4" width="28.25" style="2" customWidth="1"/>
    <col min="5" max="5" width="9.375" style="2" customWidth="1"/>
    <col min="6" max="6" width="9" style="2" customWidth="1"/>
    <col min="7" max="7" width="38.75" style="2" customWidth="1"/>
    <col min="8" max="8" width="11.5" style="4" customWidth="1"/>
    <col min="9" max="10" width="9" style="2" customWidth="1"/>
    <col min="11" max="11" width="11.25" style="2" customWidth="1"/>
    <col min="12" max="12" width="25.4333333333333" style="5" customWidth="1"/>
    <col min="13" max="13" width="17.625" style="2" customWidth="1"/>
    <col min="14" max="14" width="9.375" style="2"/>
    <col min="15" max="16" width="9" style="2"/>
    <col min="17" max="17" width="12.625" style="2"/>
    <col min="18" max="18" width="9" style="2"/>
    <col min="19" max="19" width="9.25" style="2"/>
    <col min="20" max="16384" width="9" style="2"/>
  </cols>
  <sheetData>
    <row r="1" ht="36.7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5.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6</v>
      </c>
      <c r="J2" s="7" t="s">
        <v>9</v>
      </c>
      <c r="K2" s="7" t="s">
        <v>10</v>
      </c>
      <c r="L2" s="21" t="s">
        <v>11</v>
      </c>
    </row>
    <row r="3" customFormat="1" ht="35.1" customHeight="1" spans="1:19">
      <c r="A3" s="7">
        <v>1</v>
      </c>
      <c r="B3" s="7" t="s">
        <v>12</v>
      </c>
      <c r="C3" s="8" t="s">
        <v>13</v>
      </c>
      <c r="D3" s="8" t="s">
        <v>14</v>
      </c>
      <c r="E3" s="9" t="s">
        <v>15</v>
      </c>
      <c r="F3" s="9" t="s">
        <v>15</v>
      </c>
      <c r="G3" s="9" t="s">
        <v>16</v>
      </c>
      <c r="H3" s="9">
        <v>1</v>
      </c>
      <c r="I3" s="8" t="s">
        <v>17</v>
      </c>
      <c r="J3" s="22">
        <v>1600</v>
      </c>
      <c r="K3" s="22">
        <f>H3*J3</f>
        <v>1600</v>
      </c>
      <c r="L3" s="23" t="s">
        <v>18</v>
      </c>
      <c r="M3" s="2"/>
      <c r="N3" s="2"/>
      <c r="O3" s="2"/>
      <c r="P3" s="2"/>
      <c r="Q3" s="2"/>
      <c r="R3" s="2"/>
      <c r="S3" s="2"/>
    </row>
    <row r="4" customFormat="1" ht="35.1" customHeight="1" spans="1:19">
      <c r="A4" s="7">
        <v>2</v>
      </c>
      <c r="B4" s="7"/>
      <c r="C4" s="8" t="s">
        <v>19</v>
      </c>
      <c r="D4" s="8" t="s">
        <v>20</v>
      </c>
      <c r="E4" s="9" t="s">
        <v>15</v>
      </c>
      <c r="F4" s="9" t="s">
        <v>15</v>
      </c>
      <c r="G4" s="9" t="s">
        <v>16</v>
      </c>
      <c r="H4" s="9">
        <v>2</v>
      </c>
      <c r="I4" s="8" t="s">
        <v>17</v>
      </c>
      <c r="J4" s="22">
        <v>950</v>
      </c>
      <c r="K4" s="22">
        <f t="shared" ref="K4:K27" si="0">H4*J4</f>
        <v>1900</v>
      </c>
      <c r="L4" s="23" t="s">
        <v>21</v>
      </c>
      <c r="M4" s="2"/>
      <c r="N4" s="2"/>
      <c r="O4" s="2"/>
      <c r="P4" s="2"/>
      <c r="Q4" s="2"/>
      <c r="R4" s="2"/>
      <c r="S4" s="2"/>
    </row>
    <row r="5" customFormat="1" ht="35.1" customHeight="1" spans="1:19">
      <c r="A5" s="7">
        <v>3</v>
      </c>
      <c r="B5" s="7"/>
      <c r="C5" s="8" t="s">
        <v>22</v>
      </c>
      <c r="D5" s="8" t="s">
        <v>23</v>
      </c>
      <c r="E5" s="9" t="s">
        <v>15</v>
      </c>
      <c r="F5" s="9" t="s">
        <v>15</v>
      </c>
      <c r="G5" s="9" t="s">
        <v>16</v>
      </c>
      <c r="H5" s="9">
        <v>3</v>
      </c>
      <c r="I5" s="8" t="s">
        <v>17</v>
      </c>
      <c r="J5" s="24">
        <v>1000</v>
      </c>
      <c r="K5" s="22">
        <f t="shared" si="0"/>
        <v>3000</v>
      </c>
      <c r="L5" s="23" t="s">
        <v>24</v>
      </c>
      <c r="M5" s="2"/>
      <c r="N5" s="2"/>
      <c r="O5" s="2"/>
      <c r="P5" s="2"/>
      <c r="Q5" s="2"/>
      <c r="R5" s="2"/>
      <c r="S5" s="2"/>
    </row>
    <row r="6" customFormat="1" ht="35.1" customHeight="1" spans="1:19">
      <c r="A6" s="7">
        <v>4</v>
      </c>
      <c r="B6" s="7"/>
      <c r="C6" s="8" t="s">
        <v>25</v>
      </c>
      <c r="D6" s="8" t="s">
        <v>26</v>
      </c>
      <c r="E6" s="9" t="s">
        <v>15</v>
      </c>
      <c r="F6" s="9" t="s">
        <v>15</v>
      </c>
      <c r="G6" s="9" t="s">
        <v>16</v>
      </c>
      <c r="H6" s="9">
        <v>1</v>
      </c>
      <c r="I6" s="8" t="s">
        <v>17</v>
      </c>
      <c r="J6" s="7">
        <v>1000</v>
      </c>
      <c r="K6" s="22">
        <f t="shared" si="0"/>
        <v>1000</v>
      </c>
      <c r="L6" s="21" t="s">
        <v>27</v>
      </c>
      <c r="M6" s="2"/>
      <c r="N6" s="2"/>
      <c r="O6" s="2"/>
      <c r="P6" s="2"/>
      <c r="Q6" s="2"/>
      <c r="R6" s="2"/>
      <c r="S6" s="2"/>
    </row>
    <row r="7" customFormat="1" ht="48.95" customHeight="1" spans="1:19">
      <c r="A7" s="7">
        <v>5</v>
      </c>
      <c r="B7" s="7"/>
      <c r="C7" s="8" t="s">
        <v>28</v>
      </c>
      <c r="D7" s="10" t="s">
        <v>29</v>
      </c>
      <c r="E7" s="9" t="s">
        <v>15</v>
      </c>
      <c r="F7" s="9" t="s">
        <v>15</v>
      </c>
      <c r="G7" s="9" t="s">
        <v>16</v>
      </c>
      <c r="H7" s="9">
        <v>1</v>
      </c>
      <c r="I7" s="8" t="s">
        <v>17</v>
      </c>
      <c r="J7" s="7">
        <v>1700</v>
      </c>
      <c r="K7" s="22">
        <f t="shared" si="0"/>
        <v>1700</v>
      </c>
      <c r="L7" s="21" t="s">
        <v>30</v>
      </c>
      <c r="M7" s="2"/>
      <c r="N7" s="2"/>
      <c r="O7" s="2"/>
      <c r="P7" s="2"/>
      <c r="Q7" s="2"/>
      <c r="R7" s="2"/>
      <c r="S7" s="2"/>
    </row>
    <row r="8" customFormat="1" ht="35.1" customHeight="1" spans="1:19">
      <c r="A8" s="7">
        <v>6</v>
      </c>
      <c r="B8" s="7"/>
      <c r="C8" s="11" t="s">
        <v>31</v>
      </c>
      <c r="D8" s="8" t="s">
        <v>32</v>
      </c>
      <c r="E8" s="9" t="s">
        <v>15</v>
      </c>
      <c r="F8" s="9" t="s">
        <v>15</v>
      </c>
      <c r="G8" s="9" t="s">
        <v>16</v>
      </c>
      <c r="H8" s="9">
        <v>1</v>
      </c>
      <c r="I8" s="8" t="s">
        <v>17</v>
      </c>
      <c r="J8" s="7">
        <v>500</v>
      </c>
      <c r="K8" s="22">
        <f t="shared" si="0"/>
        <v>500</v>
      </c>
      <c r="L8" s="21" t="s">
        <v>33</v>
      </c>
      <c r="M8" s="2"/>
      <c r="N8" s="2"/>
      <c r="O8" s="2"/>
      <c r="P8" s="2"/>
      <c r="Q8" s="2"/>
      <c r="R8" s="2"/>
      <c r="S8" s="2"/>
    </row>
    <row r="9" customFormat="1" ht="35.1" customHeight="1" spans="1:19">
      <c r="A9" s="7">
        <v>7</v>
      </c>
      <c r="B9" s="7"/>
      <c r="C9" s="8" t="s">
        <v>34</v>
      </c>
      <c r="D9" s="8" t="s">
        <v>35</v>
      </c>
      <c r="E9" s="9" t="s">
        <v>15</v>
      </c>
      <c r="F9" s="9" t="s">
        <v>15</v>
      </c>
      <c r="G9" s="9" t="s">
        <v>16</v>
      </c>
      <c r="H9" s="9">
        <v>2</v>
      </c>
      <c r="I9" s="8" t="s">
        <v>17</v>
      </c>
      <c r="J9" s="22">
        <v>1200</v>
      </c>
      <c r="K9" s="22">
        <f t="shared" si="0"/>
        <v>2400</v>
      </c>
      <c r="L9" s="23" t="s">
        <v>36</v>
      </c>
      <c r="M9" s="2"/>
      <c r="N9" s="2"/>
      <c r="O9" s="2"/>
      <c r="P9" s="2"/>
      <c r="Q9" s="2"/>
      <c r="R9" s="2"/>
      <c r="S9" s="2"/>
    </row>
    <row r="10" customFormat="1" ht="35.1" customHeight="1" spans="1:19">
      <c r="A10" s="7">
        <v>8</v>
      </c>
      <c r="B10" s="7"/>
      <c r="C10" s="8" t="s">
        <v>37</v>
      </c>
      <c r="D10" s="8" t="s">
        <v>35</v>
      </c>
      <c r="E10" s="9" t="s">
        <v>15</v>
      </c>
      <c r="F10" s="9" t="s">
        <v>15</v>
      </c>
      <c r="G10" s="9" t="s">
        <v>16</v>
      </c>
      <c r="H10" s="9">
        <v>2</v>
      </c>
      <c r="I10" s="8" t="s">
        <v>17</v>
      </c>
      <c r="J10" s="22">
        <v>1200</v>
      </c>
      <c r="K10" s="22">
        <f t="shared" si="0"/>
        <v>2400</v>
      </c>
      <c r="L10" s="23" t="s">
        <v>36</v>
      </c>
      <c r="M10" s="2"/>
      <c r="N10" s="2"/>
      <c r="O10" s="2"/>
      <c r="P10" s="2"/>
      <c r="Q10" s="2"/>
      <c r="R10" s="2"/>
      <c r="S10" s="2"/>
    </row>
    <row r="11" customFormat="1" ht="35.1" customHeight="1" spans="1:19">
      <c r="A11" s="7">
        <v>9</v>
      </c>
      <c r="B11" s="7"/>
      <c r="C11" s="8" t="s">
        <v>38</v>
      </c>
      <c r="D11" s="8" t="s">
        <v>39</v>
      </c>
      <c r="E11" s="9" t="s">
        <v>15</v>
      </c>
      <c r="F11" s="9" t="s">
        <v>15</v>
      </c>
      <c r="G11" s="9" t="s">
        <v>16</v>
      </c>
      <c r="H11" s="9">
        <v>1</v>
      </c>
      <c r="I11" s="8" t="s">
        <v>17</v>
      </c>
      <c r="J11" s="7">
        <v>700</v>
      </c>
      <c r="K11" s="22">
        <f t="shared" si="0"/>
        <v>700</v>
      </c>
      <c r="L11" s="21" t="s">
        <v>40</v>
      </c>
      <c r="M11" s="2"/>
      <c r="N11" s="2"/>
      <c r="O11" s="2"/>
      <c r="P11" s="2"/>
      <c r="Q11" s="2"/>
      <c r="R11" s="2"/>
      <c r="S11" s="2"/>
    </row>
    <row r="12" s="1" customFormat="1" ht="35.1" customHeight="1" spans="1:19">
      <c r="A12" s="7">
        <v>10</v>
      </c>
      <c r="B12" s="7"/>
      <c r="C12" s="8" t="s">
        <v>41</v>
      </c>
      <c r="D12" s="8" t="s">
        <v>42</v>
      </c>
      <c r="E12" s="9" t="s">
        <v>15</v>
      </c>
      <c r="F12" s="9" t="s">
        <v>15</v>
      </c>
      <c r="G12" s="9" t="s">
        <v>43</v>
      </c>
      <c r="H12" s="9">
        <v>1</v>
      </c>
      <c r="I12" s="8" t="s">
        <v>17</v>
      </c>
      <c r="J12" s="22">
        <v>800</v>
      </c>
      <c r="K12" s="22">
        <f t="shared" si="0"/>
        <v>800</v>
      </c>
      <c r="L12" s="23" t="s">
        <v>44</v>
      </c>
      <c r="M12" s="25"/>
      <c r="N12" s="25"/>
      <c r="O12" s="25"/>
      <c r="P12" s="25"/>
      <c r="Q12" s="25"/>
      <c r="R12" s="25"/>
      <c r="S12" s="25"/>
    </row>
    <row r="13" s="1" customFormat="1" ht="67.5" customHeight="1" spans="1:19">
      <c r="A13" s="7">
        <v>11</v>
      </c>
      <c r="B13" s="7"/>
      <c r="C13" s="12" t="s">
        <v>45</v>
      </c>
      <c r="D13" s="12" t="s">
        <v>46</v>
      </c>
      <c r="E13" s="9" t="s">
        <v>15</v>
      </c>
      <c r="F13" s="9" t="s">
        <v>15</v>
      </c>
      <c r="G13" s="13" t="s">
        <v>47</v>
      </c>
      <c r="H13" s="9">
        <v>1</v>
      </c>
      <c r="I13" s="9" t="s">
        <v>17</v>
      </c>
      <c r="J13" s="22">
        <v>1300</v>
      </c>
      <c r="K13" s="22">
        <f t="shared" si="0"/>
        <v>1300</v>
      </c>
      <c r="L13" s="23" t="s">
        <v>48</v>
      </c>
      <c r="M13" s="25"/>
      <c r="N13" s="25"/>
      <c r="O13" s="25"/>
      <c r="P13" s="25"/>
      <c r="Q13" s="25"/>
      <c r="R13" s="25"/>
      <c r="S13" s="25"/>
    </row>
    <row r="14" s="1" customFormat="1" ht="65.25" customHeight="1" spans="1:19">
      <c r="A14" s="7">
        <v>12</v>
      </c>
      <c r="B14" s="7"/>
      <c r="C14" s="14" t="s">
        <v>49</v>
      </c>
      <c r="D14" s="12" t="s">
        <v>50</v>
      </c>
      <c r="E14" s="9" t="s">
        <v>15</v>
      </c>
      <c r="F14" s="9" t="s">
        <v>15</v>
      </c>
      <c r="G14" s="13" t="s">
        <v>47</v>
      </c>
      <c r="H14" s="9">
        <v>1</v>
      </c>
      <c r="I14" s="9" t="s">
        <v>17</v>
      </c>
      <c r="J14" s="22">
        <v>600</v>
      </c>
      <c r="K14" s="22">
        <f t="shared" si="0"/>
        <v>600</v>
      </c>
      <c r="L14" s="23" t="s">
        <v>51</v>
      </c>
      <c r="M14" s="25"/>
      <c r="N14" s="25"/>
      <c r="O14" s="25"/>
      <c r="P14" s="25"/>
      <c r="Q14" s="25"/>
      <c r="R14" s="25"/>
      <c r="S14" s="25"/>
    </row>
    <row r="15" s="1" customFormat="1" ht="74.25" customHeight="1" spans="1:19">
      <c r="A15" s="7">
        <v>13</v>
      </c>
      <c r="B15" s="7"/>
      <c r="C15" s="8" t="s">
        <v>52</v>
      </c>
      <c r="D15" s="13" t="s">
        <v>53</v>
      </c>
      <c r="E15" s="9" t="s">
        <v>15</v>
      </c>
      <c r="F15" s="9" t="s">
        <v>15</v>
      </c>
      <c r="G15" s="13" t="s">
        <v>54</v>
      </c>
      <c r="H15" s="15">
        <v>1</v>
      </c>
      <c r="I15" s="26" t="s">
        <v>55</v>
      </c>
      <c r="J15" s="22">
        <v>2000</v>
      </c>
      <c r="K15" s="22">
        <f t="shared" si="0"/>
        <v>2000</v>
      </c>
      <c r="L15" s="27" t="s">
        <v>56</v>
      </c>
      <c r="M15" s="28"/>
      <c r="N15" s="25"/>
      <c r="O15" s="25"/>
      <c r="P15" s="25"/>
      <c r="Q15" s="25"/>
      <c r="R15" s="25"/>
      <c r="S15" s="25"/>
    </row>
    <row r="16" s="1" customFormat="1" ht="35.1" customHeight="1" spans="1:19">
      <c r="A16" s="7">
        <v>14</v>
      </c>
      <c r="B16" s="7"/>
      <c r="C16" s="8" t="s">
        <v>57</v>
      </c>
      <c r="D16" s="10" t="s">
        <v>58</v>
      </c>
      <c r="E16" s="14" t="s">
        <v>15</v>
      </c>
      <c r="F16" s="14" t="s">
        <v>59</v>
      </c>
      <c r="G16" s="8" t="s">
        <v>60</v>
      </c>
      <c r="H16" s="16">
        <v>2</v>
      </c>
      <c r="I16" s="9" t="s">
        <v>17</v>
      </c>
      <c r="J16" s="22">
        <v>750</v>
      </c>
      <c r="K16" s="22">
        <f t="shared" si="0"/>
        <v>1500</v>
      </c>
      <c r="L16" s="21" t="s">
        <v>61</v>
      </c>
      <c r="M16" s="25"/>
      <c r="N16" s="25"/>
      <c r="O16" s="25"/>
      <c r="P16" s="25"/>
      <c r="Q16" s="25"/>
      <c r="R16" s="25"/>
      <c r="S16" s="25"/>
    </row>
    <row r="17" s="1" customFormat="1" ht="35.1" customHeight="1" spans="1:19">
      <c r="A17" s="7">
        <v>15</v>
      </c>
      <c r="B17" s="7"/>
      <c r="C17" s="8" t="s">
        <v>62</v>
      </c>
      <c r="D17" s="8" t="s">
        <v>63</v>
      </c>
      <c r="E17" s="14" t="s">
        <v>15</v>
      </c>
      <c r="F17" s="14" t="s">
        <v>59</v>
      </c>
      <c r="G17" s="8" t="s">
        <v>60</v>
      </c>
      <c r="H17" s="16">
        <v>1</v>
      </c>
      <c r="I17" s="9" t="s">
        <v>17</v>
      </c>
      <c r="J17" s="22">
        <v>450</v>
      </c>
      <c r="K17" s="22">
        <f t="shared" si="0"/>
        <v>450</v>
      </c>
      <c r="L17" s="29" t="s">
        <v>64</v>
      </c>
      <c r="M17" s="25"/>
      <c r="N17" s="25"/>
      <c r="O17" s="25"/>
      <c r="P17" s="25"/>
      <c r="Q17" s="25"/>
      <c r="R17" s="25"/>
      <c r="S17" s="25"/>
    </row>
    <row r="18" s="1" customFormat="1" ht="35.1" customHeight="1" spans="1:19">
      <c r="A18" s="7">
        <v>16</v>
      </c>
      <c r="B18" s="7"/>
      <c r="C18" s="8" t="s">
        <v>65</v>
      </c>
      <c r="D18" s="8" t="s">
        <v>66</v>
      </c>
      <c r="E18" s="14" t="s">
        <v>15</v>
      </c>
      <c r="F18" s="14" t="s">
        <v>59</v>
      </c>
      <c r="G18" s="8" t="s">
        <v>67</v>
      </c>
      <c r="H18" s="16">
        <v>1</v>
      </c>
      <c r="I18" s="26" t="s">
        <v>55</v>
      </c>
      <c r="J18" s="22">
        <v>3900</v>
      </c>
      <c r="K18" s="22">
        <f t="shared" si="0"/>
        <v>3900</v>
      </c>
      <c r="L18" s="30" t="s">
        <v>68</v>
      </c>
      <c r="M18" s="25"/>
      <c r="N18" s="25"/>
      <c r="O18" s="25"/>
      <c r="P18" s="25"/>
      <c r="Q18" s="25"/>
      <c r="R18" s="25"/>
      <c r="S18" s="25"/>
    </row>
    <row r="19" s="1" customFormat="1" ht="35.1" customHeight="1" spans="1:19">
      <c r="A19" s="7">
        <v>17</v>
      </c>
      <c r="B19" s="7"/>
      <c r="C19" s="8" t="s">
        <v>69</v>
      </c>
      <c r="D19" s="8" t="s">
        <v>70</v>
      </c>
      <c r="E19" s="14" t="s">
        <v>15</v>
      </c>
      <c r="F19" s="14" t="s">
        <v>71</v>
      </c>
      <c r="G19" s="8" t="s">
        <v>72</v>
      </c>
      <c r="H19" s="16">
        <v>1</v>
      </c>
      <c r="I19" s="26" t="s">
        <v>55</v>
      </c>
      <c r="J19" s="22">
        <v>300</v>
      </c>
      <c r="K19" s="22">
        <f t="shared" si="0"/>
        <v>300</v>
      </c>
      <c r="L19" s="29" t="s">
        <v>73</v>
      </c>
      <c r="M19" s="25"/>
      <c r="N19" s="25"/>
      <c r="O19" s="25"/>
      <c r="P19" s="25"/>
      <c r="Q19" s="25"/>
      <c r="R19" s="25"/>
      <c r="S19" s="25"/>
    </row>
    <row r="20" s="1" customFormat="1" ht="35.1" customHeight="1" spans="1:19">
      <c r="A20" s="7">
        <v>18</v>
      </c>
      <c r="B20" s="7"/>
      <c r="C20" s="8" t="s">
        <v>74</v>
      </c>
      <c r="D20" s="8" t="s">
        <v>75</v>
      </c>
      <c r="E20" s="14" t="s">
        <v>15</v>
      </c>
      <c r="F20" s="14" t="s">
        <v>76</v>
      </c>
      <c r="G20" s="8" t="s">
        <v>77</v>
      </c>
      <c r="H20" s="16">
        <v>1</v>
      </c>
      <c r="I20" s="26" t="s">
        <v>55</v>
      </c>
      <c r="J20" s="22">
        <v>500</v>
      </c>
      <c r="K20" s="22">
        <f t="shared" si="0"/>
        <v>500</v>
      </c>
      <c r="L20" s="21" t="s">
        <v>78</v>
      </c>
      <c r="M20" s="25"/>
      <c r="N20" s="25"/>
      <c r="O20" s="25"/>
      <c r="P20" s="25"/>
      <c r="Q20" s="25"/>
      <c r="R20" s="25"/>
      <c r="S20" s="25"/>
    </row>
    <row r="21" s="1" customFormat="1" ht="35.1" customHeight="1" spans="1:19">
      <c r="A21" s="7">
        <v>19</v>
      </c>
      <c r="B21" s="7"/>
      <c r="C21" s="8" t="s">
        <v>79</v>
      </c>
      <c r="D21" s="8" t="s">
        <v>80</v>
      </c>
      <c r="E21" s="8" t="s">
        <v>15</v>
      </c>
      <c r="F21" s="8" t="s">
        <v>17</v>
      </c>
      <c r="G21" s="8" t="s">
        <v>81</v>
      </c>
      <c r="H21" s="16">
        <v>1</v>
      </c>
      <c r="I21" s="9" t="s">
        <v>17</v>
      </c>
      <c r="J21" s="22">
        <v>2500</v>
      </c>
      <c r="K21" s="22">
        <f t="shared" si="0"/>
        <v>2500</v>
      </c>
      <c r="L21" s="21" t="s">
        <v>82</v>
      </c>
      <c r="M21" s="25"/>
      <c r="N21" s="25"/>
      <c r="O21" s="25"/>
      <c r="P21" s="25"/>
      <c r="Q21" s="25"/>
      <c r="R21" s="25"/>
      <c r="S21" s="25"/>
    </row>
    <row r="22" s="1" customFormat="1" ht="35.1" customHeight="1" spans="1:19">
      <c r="A22" s="7">
        <v>20</v>
      </c>
      <c r="B22" s="7"/>
      <c r="C22" s="8" t="s">
        <v>83</v>
      </c>
      <c r="D22" s="8" t="s">
        <v>84</v>
      </c>
      <c r="E22" s="14" t="s">
        <v>15</v>
      </c>
      <c r="F22" s="14" t="s">
        <v>76</v>
      </c>
      <c r="G22" s="8" t="s">
        <v>85</v>
      </c>
      <c r="H22" s="17">
        <v>1</v>
      </c>
      <c r="I22" s="8" t="s">
        <v>17</v>
      </c>
      <c r="J22" s="22">
        <v>200</v>
      </c>
      <c r="K22" s="22">
        <f t="shared" si="0"/>
        <v>200</v>
      </c>
      <c r="L22" s="21" t="s">
        <v>86</v>
      </c>
      <c r="M22" s="25"/>
      <c r="N22" s="25"/>
      <c r="O22" s="25"/>
      <c r="P22" s="25"/>
      <c r="Q22" s="25"/>
      <c r="R22" s="25"/>
      <c r="S22" s="25"/>
    </row>
    <row r="23" s="1" customFormat="1" ht="35.1" customHeight="1" spans="1:19">
      <c r="A23" s="7">
        <v>21</v>
      </c>
      <c r="B23" s="7"/>
      <c r="C23" s="8" t="s">
        <v>87</v>
      </c>
      <c r="D23" s="8" t="s">
        <v>88</v>
      </c>
      <c r="E23" s="14" t="s">
        <v>15</v>
      </c>
      <c r="F23" s="14" t="s">
        <v>76</v>
      </c>
      <c r="G23" s="8" t="s">
        <v>85</v>
      </c>
      <c r="H23" s="17">
        <v>6</v>
      </c>
      <c r="I23" s="8" t="s">
        <v>17</v>
      </c>
      <c r="J23" s="22">
        <v>280</v>
      </c>
      <c r="K23" s="22">
        <f t="shared" si="0"/>
        <v>1680</v>
      </c>
      <c r="L23" s="29" t="s">
        <v>89</v>
      </c>
      <c r="M23" s="25"/>
      <c r="N23" s="25"/>
      <c r="O23" s="25"/>
      <c r="P23" s="25"/>
      <c r="Q23" s="25"/>
      <c r="R23" s="25"/>
      <c r="S23" s="25"/>
    </row>
    <row r="24" s="1" customFormat="1" ht="35.1" customHeight="1" spans="1:19">
      <c r="A24" s="7">
        <v>22</v>
      </c>
      <c r="B24" s="7"/>
      <c r="C24" s="8" t="s">
        <v>90</v>
      </c>
      <c r="D24" s="8" t="s">
        <v>91</v>
      </c>
      <c r="E24" s="14" t="s">
        <v>15</v>
      </c>
      <c r="F24" s="14" t="s">
        <v>76</v>
      </c>
      <c r="G24" s="8" t="s">
        <v>92</v>
      </c>
      <c r="H24" s="17">
        <v>6</v>
      </c>
      <c r="I24" s="8" t="s">
        <v>17</v>
      </c>
      <c r="J24" s="22">
        <v>100</v>
      </c>
      <c r="K24" s="22">
        <f t="shared" si="0"/>
        <v>600</v>
      </c>
      <c r="L24" s="21" t="s">
        <v>93</v>
      </c>
      <c r="M24" s="25"/>
      <c r="N24" s="25"/>
      <c r="O24" s="25"/>
      <c r="P24" s="25"/>
      <c r="Q24" s="25"/>
      <c r="R24" s="25"/>
      <c r="S24" s="25"/>
    </row>
    <row r="25" s="1" customFormat="1" ht="35.1" customHeight="1" spans="1:19">
      <c r="A25" s="7">
        <v>23</v>
      </c>
      <c r="B25" s="7"/>
      <c r="C25" s="8" t="s">
        <v>94</v>
      </c>
      <c r="D25" s="8" t="s">
        <v>75</v>
      </c>
      <c r="E25" s="14" t="s">
        <v>15</v>
      </c>
      <c r="F25" s="14" t="s">
        <v>76</v>
      </c>
      <c r="G25" s="8" t="s">
        <v>77</v>
      </c>
      <c r="H25" s="16">
        <v>1</v>
      </c>
      <c r="I25" s="9" t="s">
        <v>17</v>
      </c>
      <c r="J25" s="22">
        <v>350</v>
      </c>
      <c r="K25" s="22">
        <f t="shared" si="0"/>
        <v>350</v>
      </c>
      <c r="L25" s="29" t="s">
        <v>95</v>
      </c>
      <c r="M25" s="25"/>
      <c r="N25" s="25"/>
      <c r="O25" s="25"/>
      <c r="P25" s="25"/>
      <c r="Q25" s="25"/>
      <c r="R25" s="25"/>
      <c r="S25" s="25"/>
    </row>
    <row r="26" s="1" customFormat="1" ht="35.1" customHeight="1" spans="1:19">
      <c r="A26" s="7">
        <v>24</v>
      </c>
      <c r="B26" s="7"/>
      <c r="C26" s="8" t="s">
        <v>96</v>
      </c>
      <c r="D26" s="9" t="s">
        <v>97</v>
      </c>
      <c r="E26" s="9" t="s">
        <v>15</v>
      </c>
      <c r="F26" s="9" t="s">
        <v>98</v>
      </c>
      <c r="G26" s="14" t="s">
        <v>99</v>
      </c>
      <c r="H26" s="18">
        <v>4</v>
      </c>
      <c r="I26" s="14" t="s">
        <v>17</v>
      </c>
      <c r="J26" s="22">
        <v>1000</v>
      </c>
      <c r="K26" s="22">
        <f t="shared" si="0"/>
        <v>4000</v>
      </c>
      <c r="L26" s="21" t="s">
        <v>100</v>
      </c>
      <c r="M26" s="25"/>
      <c r="N26" s="25"/>
      <c r="O26" s="25"/>
      <c r="P26" s="25"/>
      <c r="Q26" s="25"/>
      <c r="R26" s="25"/>
      <c r="S26" s="25"/>
    </row>
    <row r="27" s="1" customFormat="1" ht="35.1" customHeight="1" spans="1:19">
      <c r="A27" s="7">
        <v>25</v>
      </c>
      <c r="B27" s="7"/>
      <c r="C27" s="8" t="s">
        <v>96</v>
      </c>
      <c r="D27" s="9" t="s">
        <v>70</v>
      </c>
      <c r="E27" s="9" t="s">
        <v>15</v>
      </c>
      <c r="F27" s="9" t="s">
        <v>98</v>
      </c>
      <c r="G27" s="14" t="s">
        <v>101</v>
      </c>
      <c r="H27" s="18">
        <v>9</v>
      </c>
      <c r="I27" s="14" t="s">
        <v>17</v>
      </c>
      <c r="J27" s="22">
        <v>60</v>
      </c>
      <c r="K27" s="22">
        <f t="shared" si="0"/>
        <v>540</v>
      </c>
      <c r="L27" s="21" t="s">
        <v>102</v>
      </c>
      <c r="M27" s="25"/>
      <c r="N27" s="25"/>
      <c r="O27" s="25"/>
      <c r="P27" s="25"/>
      <c r="Q27" s="25"/>
      <c r="R27" s="25"/>
      <c r="S27" s="25"/>
    </row>
    <row r="28" s="1" customFormat="1" ht="35.1" customHeight="1" spans="1:19">
      <c r="A28" s="7">
        <v>26</v>
      </c>
      <c r="B28" s="7"/>
      <c r="C28" s="8" t="s">
        <v>103</v>
      </c>
      <c r="D28" s="8" t="s">
        <v>104</v>
      </c>
      <c r="E28" s="9" t="s">
        <v>15</v>
      </c>
      <c r="F28" s="9" t="s">
        <v>15</v>
      </c>
      <c r="G28" s="8" t="s">
        <v>105</v>
      </c>
      <c r="H28" s="19">
        <v>1</v>
      </c>
      <c r="I28" s="12" t="s">
        <v>106</v>
      </c>
      <c r="J28" s="22">
        <v>5000</v>
      </c>
      <c r="K28" s="22">
        <f t="shared" ref="K28:K33" si="1">H28*J28</f>
        <v>5000</v>
      </c>
      <c r="L28" s="31">
        <v>9.11</v>
      </c>
      <c r="M28" s="25"/>
      <c r="N28" s="25"/>
      <c r="O28" s="25"/>
      <c r="P28" s="25"/>
      <c r="Q28" s="25"/>
      <c r="R28" s="25"/>
      <c r="S28" s="25"/>
    </row>
    <row r="29" s="1" customFormat="1" ht="35.1" customHeight="1" spans="1:19">
      <c r="A29" s="7">
        <v>27</v>
      </c>
      <c r="B29" s="7"/>
      <c r="C29" s="8" t="s">
        <v>107</v>
      </c>
      <c r="D29" s="9" t="s">
        <v>108</v>
      </c>
      <c r="E29" s="9" t="s">
        <v>109</v>
      </c>
      <c r="F29" s="9" t="s">
        <v>15</v>
      </c>
      <c r="G29" s="8" t="s">
        <v>110</v>
      </c>
      <c r="H29" s="19">
        <v>30</v>
      </c>
      <c r="I29" s="12" t="s">
        <v>111</v>
      </c>
      <c r="J29" s="22">
        <v>200</v>
      </c>
      <c r="K29" s="22">
        <f t="shared" si="1"/>
        <v>6000</v>
      </c>
      <c r="L29" s="29" t="s">
        <v>112</v>
      </c>
      <c r="M29" s="25"/>
      <c r="N29" s="25"/>
      <c r="O29" s="25"/>
      <c r="P29" s="25"/>
      <c r="Q29" s="25"/>
      <c r="R29" s="25"/>
      <c r="S29" s="25"/>
    </row>
    <row r="30" s="1" customFormat="1" ht="35.1" customHeight="1" spans="1:19">
      <c r="A30" s="7">
        <v>28</v>
      </c>
      <c r="B30" s="7"/>
      <c r="C30" s="8" t="s">
        <v>113</v>
      </c>
      <c r="D30" s="9" t="s">
        <v>114</v>
      </c>
      <c r="E30" s="9" t="s">
        <v>15</v>
      </c>
      <c r="F30" s="9" t="s">
        <v>15</v>
      </c>
      <c r="G30" s="14" t="s">
        <v>115</v>
      </c>
      <c r="H30" s="18">
        <v>70</v>
      </c>
      <c r="I30" s="14" t="s">
        <v>116</v>
      </c>
      <c r="J30" s="22">
        <v>150</v>
      </c>
      <c r="K30" s="22">
        <f t="shared" si="1"/>
        <v>10500</v>
      </c>
      <c r="L30" s="21" t="s">
        <v>117</v>
      </c>
      <c r="M30" s="25"/>
      <c r="N30" s="25"/>
      <c r="O30" s="25"/>
      <c r="P30" s="25"/>
      <c r="Q30" s="25"/>
      <c r="R30" s="25"/>
      <c r="S30" s="25"/>
    </row>
    <row r="31" s="1" customFormat="1" ht="35.1" customHeight="1" spans="1:19">
      <c r="A31" s="7">
        <v>29</v>
      </c>
      <c r="B31" s="7"/>
      <c r="C31" s="8" t="s">
        <v>118</v>
      </c>
      <c r="D31" s="9" t="s">
        <v>119</v>
      </c>
      <c r="E31" s="9" t="s">
        <v>15</v>
      </c>
      <c r="F31" s="9" t="s">
        <v>15</v>
      </c>
      <c r="G31" s="14" t="s">
        <v>120</v>
      </c>
      <c r="H31" s="18">
        <v>15</v>
      </c>
      <c r="I31" s="26" t="s">
        <v>121</v>
      </c>
      <c r="J31" s="22">
        <v>250</v>
      </c>
      <c r="K31" s="22">
        <f t="shared" si="1"/>
        <v>3750</v>
      </c>
      <c r="L31" s="21" t="s">
        <v>122</v>
      </c>
      <c r="M31" s="25"/>
      <c r="N31" s="25"/>
      <c r="O31" s="25"/>
      <c r="P31" s="25"/>
      <c r="Q31" s="25"/>
      <c r="R31" s="25"/>
      <c r="S31" s="25"/>
    </row>
    <row r="32" s="1" customFormat="1" ht="35.1" customHeight="1" spans="1:19">
      <c r="A32" s="7">
        <v>30</v>
      </c>
      <c r="B32" s="7"/>
      <c r="C32" s="8" t="s">
        <v>123</v>
      </c>
      <c r="D32" s="9" t="s">
        <v>119</v>
      </c>
      <c r="E32" s="9" t="s">
        <v>15</v>
      </c>
      <c r="F32" s="9" t="s">
        <v>15</v>
      </c>
      <c r="G32" s="14" t="s">
        <v>120</v>
      </c>
      <c r="H32" s="18">
        <v>15</v>
      </c>
      <c r="I32" s="26" t="s">
        <v>121</v>
      </c>
      <c r="J32" s="22">
        <v>250</v>
      </c>
      <c r="K32" s="22">
        <f t="shared" si="1"/>
        <v>3750</v>
      </c>
      <c r="L32" s="21" t="s">
        <v>124</v>
      </c>
      <c r="M32" s="25"/>
      <c r="N32" s="25"/>
      <c r="O32" s="25"/>
      <c r="P32" s="25"/>
      <c r="Q32" s="25"/>
      <c r="R32" s="25"/>
      <c r="S32" s="25"/>
    </row>
    <row r="33" s="1" customFormat="1" ht="35.1" customHeight="1" spans="1:19">
      <c r="A33" s="7">
        <v>31</v>
      </c>
      <c r="B33" s="7"/>
      <c r="C33" s="8" t="s">
        <v>125</v>
      </c>
      <c r="D33" s="10" t="s">
        <v>126</v>
      </c>
      <c r="E33" s="9" t="s">
        <v>15</v>
      </c>
      <c r="F33" s="9" t="s">
        <v>15</v>
      </c>
      <c r="G33" s="9" t="s">
        <v>127</v>
      </c>
      <c r="H33" s="9">
        <v>9</v>
      </c>
      <c r="I33" s="8" t="s">
        <v>128</v>
      </c>
      <c r="J33" s="22">
        <v>150</v>
      </c>
      <c r="K33" s="22">
        <f t="shared" si="1"/>
        <v>1350</v>
      </c>
      <c r="L33" s="23" t="s">
        <v>129</v>
      </c>
      <c r="M33" s="25"/>
      <c r="N33" s="25"/>
      <c r="O33" s="25"/>
      <c r="P33" s="25"/>
      <c r="Q33" s="25"/>
      <c r="R33" s="25"/>
      <c r="S33" s="25"/>
    </row>
    <row r="34" ht="35.1" customHeight="1" spans="1:12">
      <c r="A34" s="20">
        <v>32</v>
      </c>
      <c r="B34" s="7" t="s">
        <v>130</v>
      </c>
      <c r="C34" s="7"/>
      <c r="D34" s="7" t="s">
        <v>131</v>
      </c>
      <c r="E34" s="7"/>
      <c r="F34" s="7"/>
      <c r="G34" s="7"/>
      <c r="H34" s="7"/>
      <c r="I34" s="7"/>
      <c r="J34" s="7" t="s">
        <v>132</v>
      </c>
      <c r="K34" s="7">
        <f>SUM(K3:K33)</f>
        <v>66770</v>
      </c>
      <c r="L34" s="21"/>
    </row>
    <row r="35" spans="10:10">
      <c r="J35" s="32"/>
    </row>
  </sheetData>
  <mergeCells count="4">
    <mergeCell ref="A1:L1"/>
    <mergeCell ref="B34:C34"/>
    <mergeCell ref="D34:I34"/>
    <mergeCell ref="B3:B33"/>
  </mergeCells>
  <printOptions gridLines="1"/>
  <pageMargins left="0.7" right="0.7" top="0.75" bottom="0.550694444444444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Sissi</cp:lastModifiedBy>
  <dcterms:created xsi:type="dcterms:W3CDTF">2006-09-16T00:00:00Z</dcterms:created>
  <dcterms:modified xsi:type="dcterms:W3CDTF">2024-02-06T08:59:02Z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6E948B71639248FF98F876A98446410E</vt:lpwstr>
  </property>
  <property fmtid="{D5CDD505-2E9C-101B-9397-08002B2CF9AE}" pid="3" name="KSOProductBuildVer">
    <vt:lpwstr>2052-12.1.0.16388</vt:lpwstr>
  </property>
</Properties>
</file>