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表一报价总表" sheetId="6" r:id="rId1"/>
    <sheet name="表二需求清单" sheetId="5" r:id="rId2"/>
  </sheets>
  <definedNames>
    <definedName name="_xlnm._FilterDatabase" localSheetId="1" hidden="1">表二需求清单!$A$1:$J$335</definedName>
    <definedName name="_xlnm.Print_Titles" localSheetId="1">表二需求清单!$1:$2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<sst xmlns="http://schemas.openxmlformats.org/spreadsheetml/2006/main" count="1327" uniqueCount="700">
  <si>
    <t>广东省人民医院2024年被服采购报价一览表</t>
  </si>
  <si>
    <t>公司名称：</t>
  </si>
  <si>
    <t>服务内容</t>
  </si>
  <si>
    <t>服务周期</t>
  </si>
  <si>
    <r>
      <rPr>
        <b/>
        <sz val="12"/>
        <rFont val="宋体"/>
        <charset val="134"/>
      </rPr>
      <t>总报价（</t>
    </r>
    <r>
      <rPr>
        <sz val="12"/>
        <rFont val="宋体"/>
        <charset val="134"/>
      </rPr>
      <t>元/2年</t>
    </r>
    <r>
      <rPr>
        <b/>
        <sz val="12"/>
        <rFont val="宋体"/>
        <charset val="134"/>
      </rPr>
      <t>）</t>
    </r>
  </si>
  <si>
    <t>医用织物采购服务：被服测制样板、制作生产、被服备存、送货等</t>
  </si>
  <si>
    <t>2年</t>
  </si>
  <si>
    <t>人民币（小写）￥           元</t>
  </si>
  <si>
    <t>报价资料必须提交纸质版，独立封装并在封面备注公司名称和资料名称，于 2024年6月7日12:00前送到我院如下地址：广东省广州市越秀区中山二路106号广东省人民医院办公楼302室。</t>
  </si>
  <si>
    <t>报价单位公章：</t>
  </si>
  <si>
    <t>日期：</t>
  </si>
  <si>
    <t>被服类采购需求报价明细表</t>
  </si>
  <si>
    <t>序号</t>
  </si>
  <si>
    <t>类别</t>
  </si>
  <si>
    <t>品种</t>
  </si>
  <si>
    <t>规格</t>
  </si>
  <si>
    <t>颜色</t>
  </si>
  <si>
    <t>单价（元）</t>
  </si>
  <si>
    <t>年采购数量</t>
  </si>
  <si>
    <t>总价（元）</t>
  </si>
  <si>
    <t>材料说明</t>
  </si>
  <si>
    <t>对应款式图片</t>
  </si>
  <si>
    <t>医生服、护士服</t>
  </si>
  <si>
    <t>☆男医生服</t>
  </si>
  <si>
    <t>长装常规长袖</t>
  </si>
  <si>
    <t>白色</t>
  </si>
  <si>
    <t>面料：83.8%涤，16.2%粘纤，经向方向隔1cm一条导电纱
纱支（线密度）：212.4D*29.8S/2
密度：131.6*71.6,面料亚光定型
克重：254克；
工艺：西服工艺做法，前幅烫衬，领子定型风压，下摆整圈烫衬，每条缝包条定型，凤眼扣。 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</si>
  <si>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☆女医生服</t>
  </si>
  <si>
    <t>☆短装护士上衣（急诊短装）</t>
  </si>
  <si>
    <t>短装常规长袖</t>
  </si>
  <si>
    <t>白色带蓝花</t>
  </si>
  <si>
    <t>面料：99%吸湿排汗涤，经向方向隔1CM一条导电纱
密度：经纱：165D；纬纱：330D；
密度：经向：159根每英寸；纬向：75根每英寸
克重：263克
工艺：侧边开口+双腰带。 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</si>
  <si>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护士长装</t>
  </si>
  <si>
    <t>面料：（罗尔尼）100%易收缩涤纶长丝
纱支：45/2*45/2
密度：101*55
克重：300克</t>
  </si>
  <si>
    <t xml:space="preserve">面料：涤棉线绢:65%涤，35%棉
纱支：45/2*45/2
密度：101*55
克重：175克
</t>
  </si>
  <si>
    <t>护士裤</t>
  </si>
  <si>
    <t>长款</t>
  </si>
  <si>
    <t>面料：85%涤:15%棉 
克重：208±3g
工艺：侧边开口+调节扣。（注：所有码均价结算）</t>
  </si>
  <si>
    <t>☆普通护士裙</t>
  </si>
  <si>
    <t>面料：99%吸湿排汗涤，经向方向隔1CM一条导电纱
密度：经纱：165D；纬纱：330D；（允许偏差正负5%）
密度：经向：159根每英寸；纬向：75根每英寸
克重：263克
工艺：侧边开口+调节扣。 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</si>
  <si>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☆东病区护士裙</t>
  </si>
  <si>
    <t>白色蓝腰带</t>
  </si>
  <si>
    <t>面料：83.8%涤，16.2%粘纤，经向方向隔1cm一条导电纱
纱支：212.4D*29.8S/2
密度：131.6*71.6;面料亚光定型。
克重：254克
工艺：西服工艺做法，前幅烫衬，领子定型风压，下摆整圈烫衬，每条缝包条定型，凤眼扣。 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</si>
  <si>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男护士衣</t>
  </si>
  <si>
    <t>男护士裤</t>
  </si>
  <si>
    <t>长装</t>
  </si>
  <si>
    <t>面料：涤棉线绢:65%涤，35%棉
纱支：45/2*45/2
密度：101*55
克重：175克</t>
  </si>
  <si>
    <t>女护士孕妇衣常规裙</t>
  </si>
  <si>
    <t>长袖</t>
  </si>
  <si>
    <t xml:space="preserve">面料：83.8%涤，16.2%粘纤，经向方向隔1cm一条导电纱，
纱支：212.4D*29.8S/2
密度：131.6*71.6。面料亚光定型。
克重：254克；
工艺：西服工艺做法，前幅烫衬，领子定型风压，下摆整圈烫衬，每条缝包条定型，凤眼扣。 </t>
  </si>
  <si>
    <t>女护士孕妇裤</t>
  </si>
  <si>
    <t>普通男医生服</t>
  </si>
  <si>
    <t>面料：85%涤，15%棉，有导电纱
密度：150*54
克重：208克
S-4XL，功能性防静电布料，按照西装工艺包条抗皱，口袋加放墨水工艺处理，和新款医生服一样，规格S-6XL</t>
  </si>
  <si>
    <t>按实际样板制作</t>
  </si>
  <si>
    <t>普通女医生服</t>
  </si>
  <si>
    <t>护士圆帽</t>
  </si>
  <si>
    <t>常规</t>
  </si>
  <si>
    <t>白色或花色</t>
  </si>
  <si>
    <t>面料：65%涤，35%粘纤
纱支：23*23
密度：104*61
克重：168克；
涤棉白色，工艺无缝拼接抗皱，橡筋或绑绳。</t>
  </si>
  <si>
    <t>☆护长服</t>
  </si>
  <si>
    <t>面料：99%吸湿排汗涤，经向方向隔1CM一条导电纱
密度：经纱：165D；纬纱：330D；（允许偏差正负5%）
密度：经向：159根每英寸；纬向：75根每英寸
克重：263克
工艺：侧边开口+双腰带+领结。 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</si>
  <si>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医生服</t>
  </si>
  <si>
    <t xml:space="preserve">面料：罗尔尼（100%易收缩涤纶长丝）
克重：300g
纱支:45常规2*45常规2
密度:101*55 </t>
  </si>
  <si>
    <t>长袖(线绢）</t>
  </si>
  <si>
    <t>护士服</t>
  </si>
  <si>
    <t>白色常规长袖(线绢）</t>
  </si>
  <si>
    <t>白色长装</t>
  </si>
  <si>
    <t>护士冬装外出服</t>
  </si>
  <si>
    <t>\</t>
  </si>
  <si>
    <t>面料：100%涂层涤，克重120克；按照协和样板，内层填充仿羽绒棉。</t>
  </si>
  <si>
    <t>女护士短装</t>
  </si>
  <si>
    <t>短装</t>
  </si>
  <si>
    <t>面料：85%涤，15%棉，有导电纱
密度：150*54
克重：208克
功能性防静电布料，按照西装工艺包条抗皱，口袋加放墨水工艺处理，规格S-6XL，短装</t>
  </si>
  <si>
    <t>男药剂服</t>
  </si>
  <si>
    <t>女药剂服</t>
  </si>
  <si>
    <t>男技师服</t>
  </si>
  <si>
    <t>女技师服</t>
  </si>
  <si>
    <t>女急诊衣</t>
  </si>
  <si>
    <t>长袖常规短装</t>
  </si>
  <si>
    <t>口腔长袍</t>
  </si>
  <si>
    <t xml:space="preserve">涤纶面料：罗尔尼（100%易收缩涤纶长丝）
克重：300g
纱支：61*53
密度：300D*300D（注：大中小码均价结算）
</t>
  </si>
  <si>
    <t>收费员服</t>
  </si>
  <si>
    <t>蓝色</t>
  </si>
  <si>
    <t>导诊服</t>
  </si>
  <si>
    <t>浅蓝色　</t>
  </si>
  <si>
    <t>女护理员服</t>
  </si>
  <si>
    <t>志愿者服</t>
  </si>
  <si>
    <t>黄色</t>
  </si>
  <si>
    <t>防寒服系列</t>
  </si>
  <si>
    <t>防寒大衣</t>
  </si>
  <si>
    <t>紫色</t>
  </si>
  <si>
    <t>面料：100%聚酯纤维；克重120克；内里：100%聚酯纤维填充物</t>
  </si>
  <si>
    <t>羽棉背心</t>
  </si>
  <si>
    <t>无袖</t>
  </si>
  <si>
    <t>紫色/红色</t>
  </si>
  <si>
    <t>技工服装</t>
  </si>
  <si>
    <t>技工衣</t>
  </si>
  <si>
    <t>短袖</t>
  </si>
  <si>
    <t>工人、文员服装系列</t>
  </si>
  <si>
    <t>工人服长袖</t>
  </si>
  <si>
    <t>工人服短袖</t>
  </si>
  <si>
    <t>工人裤</t>
  </si>
  <si>
    <t>司机服短袖(120)</t>
  </si>
  <si>
    <t>司机服长袖(120)</t>
  </si>
  <si>
    <t>室内衣（护士衣）</t>
  </si>
  <si>
    <t>特定(七分袖）</t>
  </si>
  <si>
    <t>粉蓝色</t>
  </si>
  <si>
    <t>室内裤（护士裤）</t>
  </si>
  <si>
    <t>特定</t>
  </si>
  <si>
    <t>工人服</t>
  </si>
  <si>
    <t>斜纹布、全棉</t>
  </si>
  <si>
    <t>后勤技工服</t>
  </si>
  <si>
    <t>后勤技工裤</t>
  </si>
  <si>
    <t>黑色</t>
  </si>
  <si>
    <t>工人冬装外出服</t>
  </si>
  <si>
    <t>/</t>
  </si>
  <si>
    <t>面料：85%涤，15%棉，有导电纱
密度：150*54
克重：208克
S-4XL</t>
  </si>
  <si>
    <t>工人短袖衣</t>
  </si>
  <si>
    <t>工人长裤</t>
  </si>
  <si>
    <t>杏色</t>
  </si>
  <si>
    <t>工人长袖衣</t>
  </si>
  <si>
    <t>文员中袖衬衣</t>
  </si>
  <si>
    <t>中袖</t>
  </si>
  <si>
    <t>细蓝条</t>
  </si>
  <si>
    <t>材质：100%涤，克重140克；液氨丝光透气抗皱，细蓝条衬衣布料，按照协和样板 ，包边无缝工艺</t>
  </si>
  <si>
    <t>文员长袖衬衣</t>
  </si>
  <si>
    <t>文员西装外套</t>
  </si>
  <si>
    <t>浅灰色</t>
  </si>
  <si>
    <t>材质：70涤，羊毛30%，克重270克，浅灰条布料，按照协和样板，工艺立体裁剪量身定做。</t>
  </si>
  <si>
    <t>文员西裤</t>
  </si>
  <si>
    <t>文员孕妇裙</t>
  </si>
  <si>
    <t>面料：85%涤，15%棉，有导电纱
密度：150*54
克重：208克
功能性防静电布料
包边拉条抗皱工艺</t>
  </si>
  <si>
    <t>手术服装系列</t>
  </si>
  <si>
    <t>病人手术衣</t>
  </si>
  <si>
    <t>米黄色</t>
  </si>
  <si>
    <t>面料：100%棉
纱支：21*21
密度：100*50
克重：178克</t>
  </si>
  <si>
    <t>参观衣</t>
  </si>
  <si>
    <t>墨绿色</t>
  </si>
  <si>
    <t>手术大衣</t>
  </si>
  <si>
    <t>蓝色/粉红色</t>
  </si>
  <si>
    <t>面料：涤棉线绢:65%涤，35%棉
纱支：45/2*45/2
密度：101*55
克重：175克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</si>
  <si>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☆洗手衣</t>
  </si>
  <si>
    <t>☆洗手裤</t>
  </si>
  <si>
    <t>室内衣</t>
  </si>
  <si>
    <t>粉蓝洗手衣</t>
  </si>
  <si>
    <t>七分袖</t>
  </si>
  <si>
    <t>病人服、床品系列</t>
  </si>
  <si>
    <t>☆病人衣</t>
  </si>
  <si>
    <t>粉紫色条纹</t>
  </si>
  <si>
    <t xml:space="preserve">
面料：50%棉，50%涤，白底竖条印花
纱支：30.8*31.1
密度：140*66
克重：165克
款式：经典西装领款，裤子绑绳，下摆整圈烫衬防卷边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</si>
  <si>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☆病人裤</t>
  </si>
  <si>
    <t>☆病人衣(东病区、协和)</t>
  </si>
  <si>
    <t>白底碎花/格子</t>
  </si>
  <si>
    <t>面料：100%全棉  
纱支:21*21
密度:108*58
克重：185克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</si>
  <si>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☆病人裤(东病区、协和)</t>
  </si>
  <si>
    <t>灰条病人衣</t>
  </si>
  <si>
    <t>灰色条纹</t>
  </si>
  <si>
    <t>面料：65%涤；35%棉  
纱支:32*32
密度:130*70
克重：150克
灰色间条S-3XL，工艺无缝拼接抗皱。规格S-6XL</t>
  </si>
  <si>
    <t>灰条病人裤</t>
  </si>
  <si>
    <t>病人长袍</t>
  </si>
  <si>
    <t>蓝色/粉色</t>
  </si>
  <si>
    <t>面料：100%全棉  
纱支:20*20
密度:60*60
蓝色间条和红色间条，工艺无缝拼接抗皱。</t>
  </si>
  <si>
    <t>病人毛布衣</t>
  </si>
  <si>
    <t>面料：全棉
纱支：23*23
密度：88*60
克重：160克</t>
  </si>
  <si>
    <t>病人长毛布裤</t>
  </si>
  <si>
    <t>孕妇衣</t>
  </si>
  <si>
    <t>白色紫花</t>
  </si>
  <si>
    <t>面料：100%纯棉
纱支：21*21
密度：100*50 
克重：178克</t>
  </si>
  <si>
    <t>孕妇裤</t>
  </si>
  <si>
    <t>婴儿衫</t>
  </si>
  <si>
    <t>碎花</t>
  </si>
  <si>
    <t>病人约束背心</t>
  </si>
  <si>
    <t>面料：100%全棉  
纱支:21*21
密度:108*58
克重：185克</t>
  </si>
  <si>
    <t>病人开袖衣</t>
  </si>
  <si>
    <t>面料：全棉
纱支:32*32
密度:130*70
克重：150克</t>
  </si>
  <si>
    <t>小孩衣</t>
  </si>
  <si>
    <t>卡通</t>
  </si>
  <si>
    <t>小孩裤</t>
  </si>
  <si>
    <t>白色浴袍</t>
  </si>
  <si>
    <t>均码</t>
  </si>
  <si>
    <t>面料：100%棉
克重：250克
毛巾布</t>
  </si>
  <si>
    <t>引流裤</t>
  </si>
  <si>
    <t>面料：100%棉
纱支：20*20
密度：60*60
克重：150克</t>
  </si>
  <si>
    <t>胃镜裤</t>
  </si>
  <si>
    <t>柏金森病人裤</t>
  </si>
  <si>
    <t>开边裤</t>
  </si>
  <si>
    <t>婴儿连体服</t>
  </si>
  <si>
    <t>贴边开钮门</t>
  </si>
  <si>
    <t>面料：全棉
纱支:16*16
密度:72*60
抓毛印花布</t>
  </si>
  <si>
    <t>隔离衣</t>
  </si>
  <si>
    <t>面料：全棉坯布
纱支：20*20
密度：60*60</t>
  </si>
  <si>
    <t>病床大单</t>
  </si>
  <si>
    <t>280*180cm 单层</t>
  </si>
  <si>
    <t>面料：100%全棉
纱支：21*21
密度：100*50 
克重：178克</t>
  </si>
  <si>
    <t>高干床单（东综三）</t>
  </si>
  <si>
    <t>200*230CM</t>
  </si>
  <si>
    <t>面料：75%棉，25%涤；
纱支：60支
密度：178*118
克重：140克
床罩：四角橡筋
枕套：内信封式做法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</si>
  <si>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病床中单</t>
  </si>
  <si>
    <t>180*110cm 单层</t>
  </si>
  <si>
    <t>☆病床大枕头套 (提花)</t>
  </si>
  <si>
    <t>长78*宽45cm双层</t>
  </si>
  <si>
    <t>高干枕套（东综三）</t>
  </si>
  <si>
    <t>90*57CM</t>
  </si>
  <si>
    <t>☆病床大单(提花)</t>
  </si>
  <si>
    <t>☆病床中单(提花)</t>
  </si>
  <si>
    <t>☆病床大被套(提花)</t>
  </si>
  <si>
    <t>长230*宽160cm双层</t>
  </si>
  <si>
    <t>高干被套（综合三）</t>
  </si>
  <si>
    <t>245*230CM</t>
  </si>
  <si>
    <t>☆病床套(提花)</t>
  </si>
  <si>
    <t>长220*宽84*高11cm</t>
  </si>
  <si>
    <t>防水被套</t>
  </si>
  <si>
    <t>面料：100%涂层涤，克重120克
绿色防水布</t>
  </si>
  <si>
    <t>儿科大单</t>
  </si>
  <si>
    <t>185*295</t>
  </si>
  <si>
    <t>面料：100%棉
纱支：42.2*42.8
密度：133*68
克重：120克
床罩：四角橡筋
枕套：内信封式做法</t>
  </si>
  <si>
    <t>儿科中单</t>
  </si>
  <si>
    <t>210*110cm</t>
  </si>
  <si>
    <t>儿科枕头套</t>
  </si>
  <si>
    <t>蓝色卡通印花</t>
  </si>
  <si>
    <t>儿科大被套</t>
  </si>
  <si>
    <t>儿科病床套</t>
  </si>
  <si>
    <t>门诊床罩</t>
  </si>
  <si>
    <t>220*86*22cm</t>
  </si>
  <si>
    <t>儿科床套(PICU)</t>
  </si>
  <si>
    <t>150*86*9cm</t>
  </si>
  <si>
    <t>睡眠室床单</t>
  </si>
  <si>
    <t>280*180cm</t>
  </si>
  <si>
    <t>绿白色</t>
  </si>
  <si>
    <t>睡眠室被套</t>
  </si>
  <si>
    <t>230*160cm</t>
  </si>
  <si>
    <t>睡眠室枕套</t>
  </si>
  <si>
    <t>78*45cm</t>
  </si>
  <si>
    <t>人工肾被套</t>
  </si>
  <si>
    <t>(长230*宽160cm)</t>
  </si>
  <si>
    <t>粉红色</t>
  </si>
  <si>
    <t>人工肾床套</t>
  </si>
  <si>
    <t>(长170cm*宽76cm)</t>
  </si>
  <si>
    <t>婴儿小枕套</t>
  </si>
  <si>
    <t>(长60*宽40cm)</t>
  </si>
  <si>
    <t>蓝色小熊等</t>
  </si>
  <si>
    <t>婴儿小被套</t>
  </si>
  <si>
    <t>(长190*宽110cm)</t>
  </si>
  <si>
    <t xml:space="preserve">面料：100%棉
纱支：21*21
密度：100*50 
克重：178克
常规毛布
</t>
  </si>
  <si>
    <t>背垫枕套</t>
  </si>
  <si>
    <t>78*45cm 双层</t>
  </si>
  <si>
    <t>小被套</t>
  </si>
  <si>
    <t>190*110CM</t>
  </si>
  <si>
    <t>材质：100%棉
纱支：21*21
密度108*58或100*50CM
克重：178克
工艺侧边开口加绑绳，边线加固。</t>
  </si>
  <si>
    <t>颈枕套</t>
  </si>
  <si>
    <t>19*41cm</t>
  </si>
  <si>
    <t>面料：100%棉  
纱支:20*16
密度:128*60
克重：220克</t>
  </si>
  <si>
    <t>防水床垫套</t>
  </si>
  <si>
    <t>（78+27+36+47）*81*10cm</t>
  </si>
  <si>
    <t xml:space="preserve">面料:100%尼龙（SY01）
密度：210T，具有防风防水，防绒的效果
</t>
  </si>
  <si>
    <t>三层翻身单（成人）</t>
  </si>
  <si>
    <t>110*150*3cm</t>
  </si>
  <si>
    <t>面料：  涤65、棉35
纱支:32*32
密度:130*70
克重：150克</t>
  </si>
  <si>
    <t>儿童翻身单</t>
  </si>
  <si>
    <t>90*110*3cm</t>
  </si>
  <si>
    <t>翻身单（成人）</t>
  </si>
  <si>
    <t>蓝格</t>
  </si>
  <si>
    <t>小毛毯</t>
  </si>
  <si>
    <t>100*75cm</t>
  </si>
  <si>
    <t>面料：水貂绒
克重：220g</t>
  </si>
  <si>
    <t>毛巾被</t>
  </si>
  <si>
    <t>150*200cm</t>
  </si>
  <si>
    <t>浅黄、或浅蓝花色</t>
  </si>
  <si>
    <t>面料：100%全棉
克重250克</t>
  </si>
  <si>
    <t>大毛巾</t>
  </si>
  <si>
    <t>103*52CM</t>
  </si>
  <si>
    <t>中毛巾</t>
  </si>
  <si>
    <t>70*30CM</t>
  </si>
  <si>
    <t>小毛巾</t>
  </si>
  <si>
    <t>30*30CM</t>
  </si>
  <si>
    <t>浴巾</t>
  </si>
  <si>
    <t>160*80CM</t>
  </si>
  <si>
    <t>面料：100%全棉
克重：500克</t>
  </si>
  <si>
    <t>理疗大毛巾</t>
  </si>
  <si>
    <t>178*75</t>
  </si>
  <si>
    <t>地巾</t>
  </si>
  <si>
    <t>面料：100%全棉
克重：300克</t>
  </si>
  <si>
    <t>防水布枕套</t>
  </si>
  <si>
    <t>尺寸68*45CM</t>
  </si>
  <si>
    <t>面料:100%尼龙（SY01）
密度：210T
绿色防水布，款式信封式。</t>
  </si>
  <si>
    <t>CT枕套</t>
  </si>
  <si>
    <t>长125CM*宽100CM双层</t>
  </si>
  <si>
    <t>面料：水貂绒
克重：220g
四周车双线加固。</t>
  </si>
  <si>
    <t>大毛毯</t>
  </si>
  <si>
    <t>150cm*210CM</t>
  </si>
  <si>
    <t>花大被套</t>
  </si>
  <si>
    <t>面料：100%纯棉
纱支：21*21
密度：100*50 
克重：178克
工艺侧边开口加绑绳，边线加固。</t>
  </si>
  <si>
    <t>半包围被套</t>
  </si>
  <si>
    <t>280*180CM单层</t>
  </si>
  <si>
    <t>180*110CM单层</t>
  </si>
  <si>
    <t>花小被套</t>
  </si>
  <si>
    <t>长110*宽110CM</t>
  </si>
  <si>
    <t>面料：100%棉
纱支：21*21
密度：100*50 
克重：178克
工艺侧边开口加绑绳，边线加固。</t>
  </si>
  <si>
    <t>小被套（手术室）</t>
  </si>
  <si>
    <t>100*190Cm</t>
  </si>
  <si>
    <t>啡色</t>
  </si>
  <si>
    <t>病床小被套（新生儿）</t>
  </si>
  <si>
    <t>卡通 130*128CM</t>
  </si>
  <si>
    <t>面料：100%纯棉
纱支：21*21
密度：100*50 
克重：178克
花色卡通</t>
  </si>
  <si>
    <t>婴儿床单</t>
  </si>
  <si>
    <t>卡通 127*117</t>
  </si>
  <si>
    <t>病床床套（气垫床）</t>
  </si>
  <si>
    <t>长220CM*宽84CM*高15CM</t>
  </si>
  <si>
    <t>面料：100%纯棉
纱支：21*21
密度：100*50 
克重：178克
款式床罩式，两头橡筋固定。
(长220CM*宽84CM*高15CM ，半开放试)</t>
  </si>
  <si>
    <t>推车罩</t>
  </si>
  <si>
    <t>蓝色/绿色</t>
  </si>
  <si>
    <t>面料：加厚布帆布
克重：420g
防水蓝色或绿色，车罩式样</t>
  </si>
  <si>
    <t>妇科床罩</t>
  </si>
  <si>
    <t>面料：50%棉，50%涤
纱支：30*30
密度：133*76 
克重：210克
缎条布（蓝色） ，款式定做（床罩、枕套、脚套、扶手套）橡筋加绑绳固定。</t>
  </si>
  <si>
    <t>理疗床罩</t>
  </si>
  <si>
    <t>220*78*30</t>
  </si>
  <si>
    <t>绿色</t>
  </si>
  <si>
    <t>小床罩（协和）</t>
  </si>
  <si>
    <t>婴儿连体衣</t>
  </si>
  <si>
    <t>面料：100%全棉  
纱支:32*32
密度:130*70
克重：150克</t>
  </si>
  <si>
    <t>职工被服系列</t>
  </si>
  <si>
    <t>值班被套</t>
  </si>
  <si>
    <t>(长230*宽160cm双层)</t>
  </si>
  <si>
    <t>面料：100%全棉  
纱支:21*21
密度:108*58
克重：185克
印花</t>
  </si>
  <si>
    <t>值班枕套</t>
  </si>
  <si>
    <t>(长78*宽45cm双层)</t>
  </si>
  <si>
    <t>值班大单</t>
  </si>
  <si>
    <t>(长280*宽180cm单层)</t>
  </si>
  <si>
    <t>值班床罩</t>
  </si>
  <si>
    <t>(长230cm*宽84cm*高11cm )</t>
  </si>
  <si>
    <t>蚊账</t>
  </si>
  <si>
    <t>长190*宽100*高160常规140CM</t>
  </si>
  <si>
    <t>面料：100%全棉纱布
加密网眼</t>
  </si>
  <si>
    <t>手术布类</t>
  </si>
  <si>
    <t>绿布中单</t>
  </si>
  <si>
    <t>(长210*宽110cm单层)</t>
  </si>
  <si>
    <t>面料：100%全棉
纱支：21*21
密度：100*50
克重：178克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</si>
  <si>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绿布小被套</t>
  </si>
  <si>
    <t>(长200*宽120cm双层)</t>
  </si>
  <si>
    <t>绿布大被套</t>
  </si>
  <si>
    <t>绿布大枕套</t>
  </si>
  <si>
    <t>小床罩</t>
  </si>
  <si>
    <t>（东川门诊195*90*10cm）</t>
  </si>
  <si>
    <t>床罩（绿色）</t>
  </si>
  <si>
    <t>(长206*宽66cm单层)</t>
  </si>
  <si>
    <t>理疗床罩（各款）</t>
  </si>
  <si>
    <t>☆绿布大治疗巾</t>
  </si>
  <si>
    <t>(长90*宽60cm单层)</t>
  </si>
  <si>
    <t>小三层</t>
  </si>
  <si>
    <t>供应室(宽85CM、上层长80CM、下层长75CM)</t>
  </si>
  <si>
    <t>中三层</t>
  </si>
  <si>
    <t>主眼科手术室、东川外科手术室、供应室宽130CM、上层长120CM、下层长110CM双)</t>
  </si>
  <si>
    <t>大三层</t>
  </si>
  <si>
    <t>导管室用(宽160CM、上层130CM、下层120CM双）</t>
  </si>
  <si>
    <t>导管室用(宽190CM、上层130CM、下层120CM双）</t>
  </si>
  <si>
    <t>供应室用绿布双层大单</t>
  </si>
  <si>
    <t>195*160CM</t>
  </si>
  <si>
    <t>心手术室用绿布双层大单</t>
  </si>
  <si>
    <t>220*200CM</t>
  </si>
  <si>
    <t>主手术室用绿色双层大单</t>
  </si>
  <si>
    <t>150*130cm</t>
  </si>
  <si>
    <t>(宽85CM、上层长80CM、下层长75CM或90CM*80CM*3层)</t>
  </si>
  <si>
    <t>面料：100%新疆全棉坯布
纱支：21*21
密度：100*50
克重：178克</t>
  </si>
  <si>
    <t>(宽130CM、上层长120CM、下层长110CM)</t>
  </si>
  <si>
    <t>(长160*宽130cm三层)</t>
  </si>
  <si>
    <t>☆小孔巾</t>
  </si>
  <si>
    <t>孔径8cm(长70*宽45cm单层)</t>
  </si>
  <si>
    <t xml:space="preserve">面料：100%新疆全棉坯布
纱支：21*21
密度：100*50
克重：178克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
</t>
  </si>
  <si>
    <t>☆大孔巾</t>
  </si>
  <si>
    <t>孔径8cm（长90cm*宽60cm）</t>
  </si>
  <si>
    <t>☆放射小孔巾</t>
  </si>
  <si>
    <t>孔径13cm（92*88cm双层）</t>
  </si>
  <si>
    <t>大孔巾双层（190）</t>
  </si>
  <si>
    <t>眼科小双孔巾</t>
  </si>
  <si>
    <t>绿色（双孔包布前端30CM、两孔间距2.5CM、孔高6CM、孔长8CM，长75cm*宽45cm*2孔）</t>
  </si>
  <si>
    <t>眼科大双孔巾</t>
  </si>
  <si>
    <t>（长150*宽110cm）</t>
  </si>
  <si>
    <t>妇科孔巾</t>
  </si>
  <si>
    <t>孔径16cm（长135cm*宽90cm）</t>
  </si>
  <si>
    <t>50肾穿巾</t>
  </si>
  <si>
    <t>孔径15cm（长90cm*宽62cm双层）</t>
  </si>
  <si>
    <t>50开口孔巾</t>
  </si>
  <si>
    <t>孔径8cm（长60cm*宽54cm双层）</t>
  </si>
  <si>
    <t>60椭圆孔巾</t>
  </si>
  <si>
    <t>产前孔巾（长190cm*宽140cm双层）</t>
  </si>
  <si>
    <t>孔径24cm</t>
  </si>
  <si>
    <t>放射孔巾</t>
  </si>
  <si>
    <t>导管单（长350cm*宽240cm双层）</t>
  </si>
  <si>
    <t>计生孔巾</t>
  </si>
  <si>
    <t>孔径16*4.5（绿色单层）长110*宽80</t>
  </si>
  <si>
    <t>☆小治疗巾</t>
  </si>
  <si>
    <t>（长70cm*宽45cm单层）</t>
  </si>
  <si>
    <t>☆大治疗巾</t>
  </si>
  <si>
    <t>（长90cm*宽60cm单层）</t>
  </si>
  <si>
    <t>包布系列</t>
  </si>
  <si>
    <t>☆30*30cm包布双层</t>
  </si>
  <si>
    <t xml:space="preserve"> 30*30cm双层</t>
  </si>
  <si>
    <t>面料：100%全棉坯布
纱支：20*20
密度：60*60
克重：150克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</si>
  <si>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☆50*50cm包布双层</t>
  </si>
  <si>
    <t xml:space="preserve"> 50*50cm双层</t>
  </si>
  <si>
    <t>☆60*60cm包布双层</t>
  </si>
  <si>
    <t>　60*60cm双层</t>
  </si>
  <si>
    <t>☆70*70cm包布双层</t>
  </si>
  <si>
    <t>　70*70cm双层</t>
  </si>
  <si>
    <t>☆90*90cm包布双层</t>
  </si>
  <si>
    <t>　90*90cm双层</t>
  </si>
  <si>
    <t>90*90cm包布单层</t>
  </si>
  <si>
    <t>　90*90cm单层</t>
  </si>
  <si>
    <t>☆120*120cm包布双层</t>
  </si>
  <si>
    <t>　120*120cm双层</t>
  </si>
  <si>
    <t>120*120cm包布单层</t>
  </si>
  <si>
    <t>　120*120cm单层</t>
  </si>
  <si>
    <t>41*66测试包布单层</t>
  </si>
  <si>
    <t>　41*66单层</t>
  </si>
  <si>
    <t>包布（婴儿常规蓝条110#）</t>
  </si>
  <si>
    <t>110*110双层</t>
  </si>
  <si>
    <t>蓝条</t>
  </si>
  <si>
    <t>包布（婴儿常规协和）</t>
  </si>
  <si>
    <t>120*105双层</t>
  </si>
  <si>
    <t>婴包布单层</t>
  </si>
  <si>
    <t>新生儿(长130*宽110cm)</t>
  </si>
  <si>
    <t>面料：100%棉毛布
纱支：20*20
密度：60*60
克重：150克</t>
  </si>
  <si>
    <t>婴室(长130*宽110cm)</t>
  </si>
  <si>
    <t>单系列</t>
  </si>
  <si>
    <t>动物手术单</t>
  </si>
  <si>
    <t>(长265*宽130cm*3孔)</t>
  </si>
  <si>
    <t>放射单</t>
  </si>
  <si>
    <t>导管单</t>
  </si>
  <si>
    <t>(长360*宽240cm双层)</t>
  </si>
  <si>
    <t>胸单</t>
  </si>
  <si>
    <t>(长330*宽220cm双层)</t>
  </si>
  <si>
    <t>面料：100%新疆全棉
纱支：21*21
密度：100*50
克重：178克</t>
  </si>
  <si>
    <t>脑科单</t>
  </si>
  <si>
    <t>(长400*宽270cm*1孔单层)</t>
  </si>
  <si>
    <t>会阴单</t>
  </si>
  <si>
    <t>(长260*宽220cm*1孔单层)</t>
  </si>
  <si>
    <t>袋类系列</t>
  </si>
  <si>
    <t>药袋</t>
  </si>
  <si>
    <t>军绿</t>
  </si>
  <si>
    <t>面料：80%涤20%棉
纱支：21/2*10S 
密度：70*40</t>
  </si>
  <si>
    <t>输送药袋</t>
  </si>
  <si>
    <t>(45*35*25cm)</t>
  </si>
  <si>
    <t>(35*25*20cm)</t>
  </si>
  <si>
    <t>污衣袋</t>
  </si>
  <si>
    <t xml:space="preserve"> 帆布(长120*宽120cm双层)</t>
  </si>
  <si>
    <t>米黄</t>
  </si>
  <si>
    <t xml:space="preserve">面料：加厚布帆布
克重：420g
</t>
  </si>
  <si>
    <t>污衣袋 （绿色）</t>
  </si>
  <si>
    <t>脑科袋</t>
  </si>
  <si>
    <t>(长116*宽78cm*4个袋单层)</t>
  </si>
  <si>
    <t>刀剪袋</t>
  </si>
  <si>
    <t>(长50*宽35cm*4层)</t>
  </si>
  <si>
    <t>宫腔探条套</t>
  </si>
  <si>
    <t>长40*宽27CM双层（12小格套）</t>
  </si>
  <si>
    <t>电烙袋</t>
  </si>
  <si>
    <t>(长96*宽65cm双层)</t>
  </si>
  <si>
    <t>心电图记录仪袋</t>
  </si>
  <si>
    <t>无绳</t>
  </si>
  <si>
    <t>有绳</t>
  </si>
  <si>
    <t>冰袋</t>
  </si>
  <si>
    <t>(长53*宽19cm双层)</t>
  </si>
  <si>
    <t>蓝黑</t>
  </si>
  <si>
    <t>小洗衣袋</t>
  </si>
  <si>
    <t>(长50*宽35cm双层)</t>
  </si>
  <si>
    <t>面料：100%涤纶网布</t>
  </si>
  <si>
    <t>中洗衣袋</t>
  </si>
  <si>
    <t>(长65*宽50cm双层)</t>
  </si>
  <si>
    <t>大洗衣袋</t>
  </si>
  <si>
    <t>(长100*宽65cm双层)</t>
  </si>
  <si>
    <t>配血袋</t>
  </si>
  <si>
    <t>面料：100%棉胚布
纱支：20*20
密度：60*60
克重：150克</t>
  </si>
  <si>
    <t>水封瓶袋</t>
  </si>
  <si>
    <t>(长63*宽37.5cm*4层)</t>
  </si>
  <si>
    <t>手套袋</t>
  </si>
  <si>
    <t>理疗电极袋</t>
  </si>
  <si>
    <t>打包药袋</t>
  </si>
  <si>
    <t>34*20*13.5</t>
  </si>
  <si>
    <t>面料：100%涂层涤
克重：120克</t>
  </si>
  <si>
    <t>妇检布袋</t>
  </si>
  <si>
    <t>90×70㎝</t>
  </si>
  <si>
    <t>45*35*25cm</t>
  </si>
  <si>
    <t>收纳袋</t>
  </si>
  <si>
    <t>70*45cm</t>
  </si>
  <si>
    <t>面料：罗尔尼（100%易收缩涤纶长丝）
克重：300g</t>
  </si>
  <si>
    <t>带类系列</t>
  </si>
  <si>
    <t>胸带</t>
  </si>
  <si>
    <t>腹带</t>
  </si>
  <si>
    <t>婴儿脐带</t>
  </si>
  <si>
    <t>(长76*宽8.5cm单层)</t>
  </si>
  <si>
    <t>压手带（小）</t>
  </si>
  <si>
    <t>(长18*宽6cm*4层)</t>
  </si>
  <si>
    <t>压手带（大）</t>
  </si>
  <si>
    <t>(长27*宽10.5cm*4层)</t>
  </si>
  <si>
    <t>压脚带（小）</t>
  </si>
  <si>
    <t>(长29*宽5.5cm*4层)</t>
  </si>
  <si>
    <t>压脚带（大）</t>
  </si>
  <si>
    <t>(长33*宽14.5cm*4层)</t>
  </si>
  <si>
    <t>手术室压脚带</t>
  </si>
  <si>
    <t>黑色输液带</t>
  </si>
  <si>
    <t>压手带</t>
  </si>
  <si>
    <t>29*10.5CM</t>
  </si>
  <si>
    <t>面料：100%棉
纱支：20*20
密度：60*60
克重：150克
丝光棉</t>
  </si>
  <si>
    <t>压脚带</t>
  </si>
  <si>
    <t>33*14.5CM</t>
  </si>
  <si>
    <t>面料：100%棉
纱支：20*20
密度：60*60
克重：150克
3CM棉织带</t>
  </si>
  <si>
    <t>罩、套类系列</t>
  </si>
  <si>
    <t>氧气罩</t>
  </si>
  <si>
    <t>体位垫套</t>
  </si>
  <si>
    <t>长58cm*宽38cm双层</t>
  </si>
  <si>
    <t>产前诊断仪罩</t>
  </si>
  <si>
    <t>椅套（坐垫+背垫）</t>
  </si>
  <si>
    <r>
      <rPr>
        <sz val="12"/>
        <color theme="1"/>
        <rFont val="宋体"/>
        <charset val="134"/>
      </rPr>
      <t>坐垫</t>
    </r>
    <r>
      <rPr>
        <sz val="12"/>
        <color theme="1"/>
        <rFont val="Times New Roman"/>
        <charset val="134"/>
      </rPr>
      <t>50*45*16cm</t>
    </r>
  </si>
  <si>
    <t>灰色</t>
  </si>
  <si>
    <t>血压挂机套</t>
  </si>
  <si>
    <t>血压袖套带</t>
  </si>
  <si>
    <t>孔枕套</t>
  </si>
  <si>
    <t>小儿护掌套</t>
  </si>
  <si>
    <t>手术床套</t>
  </si>
  <si>
    <t>250*66*15cm</t>
  </si>
  <si>
    <t>手术器械套</t>
  </si>
  <si>
    <t>监护导线整理套（双层）</t>
  </si>
  <si>
    <t>19*63*2</t>
  </si>
  <si>
    <t>脚套</t>
  </si>
  <si>
    <t>盆套</t>
  </si>
  <si>
    <t>(长110*宽55cm四层)</t>
  </si>
  <si>
    <t>切口布</t>
  </si>
  <si>
    <t>波板压手套</t>
  </si>
  <si>
    <t>材质：透气海绵加布网，S-3XL，拉链加绑绳固定。</t>
  </si>
  <si>
    <t>海绵套</t>
  </si>
  <si>
    <t>床垫套</t>
  </si>
  <si>
    <t>海绵套(防水布)</t>
  </si>
  <si>
    <t>5号防水布(浅蓝)</t>
  </si>
  <si>
    <t>浅蓝</t>
  </si>
  <si>
    <t>餐厅椅垫</t>
  </si>
  <si>
    <t>54*50</t>
  </si>
  <si>
    <t>按医院样板</t>
  </si>
  <si>
    <t>餐厅抱枕</t>
  </si>
  <si>
    <t>45*45CM</t>
  </si>
  <si>
    <t>餐厅桌布</t>
  </si>
  <si>
    <t>1.4M</t>
  </si>
  <si>
    <t>餐厅餐垫</t>
  </si>
  <si>
    <t>40*30CM</t>
  </si>
  <si>
    <t>餐厅餐巾</t>
  </si>
  <si>
    <t>50*50CM</t>
  </si>
  <si>
    <t>餐厅餐巾环</t>
  </si>
  <si>
    <t>5CM</t>
  </si>
  <si>
    <t>椅套</t>
  </si>
  <si>
    <t>面料：100%棉
纱支：20*20
密度：60*60
克重150克</t>
  </si>
  <si>
    <t>袖套</t>
  </si>
  <si>
    <t>机套（罩）</t>
  </si>
  <si>
    <t>大中小</t>
  </si>
  <si>
    <t>垫系列</t>
  </si>
  <si>
    <t>盆垫</t>
  </si>
  <si>
    <t>(长58*宽54cm四层)</t>
  </si>
  <si>
    <t>肩垫</t>
  </si>
  <si>
    <t>大沙垫</t>
  </si>
  <si>
    <t>(长100*宽90cm*8层)</t>
  </si>
  <si>
    <t>面料：100%新疆全棉
白色纱布</t>
  </si>
  <si>
    <t>电极衬垫8*6</t>
  </si>
  <si>
    <t xml:space="preserve"> 8*6 cm</t>
  </si>
  <si>
    <t>电极衬垫10*7</t>
  </si>
  <si>
    <t xml:space="preserve"> 10*7cm</t>
  </si>
  <si>
    <t>电极衬垫15*10</t>
  </si>
  <si>
    <t>　15*10cm</t>
  </si>
  <si>
    <t>绑带400*4*1 2层</t>
  </si>
  <si>
    <t>400*4*12cm</t>
  </si>
  <si>
    <t>绑带100*3*8层</t>
  </si>
  <si>
    <t xml:space="preserve"> 100*3*8cm</t>
  </si>
  <si>
    <t>煎药袋（煎药室）</t>
  </si>
  <si>
    <t>海棉床垫（一节）</t>
  </si>
  <si>
    <t>200*90*9</t>
  </si>
  <si>
    <t>面料：100%涂层涤
克重：120克
蓝色防水布，全海绵，一整张一折全海绵尺寸200*90*9CM</t>
  </si>
  <si>
    <t>海棉床垫（三节）</t>
  </si>
  <si>
    <t>5号PVC防水布（46*81*10）</t>
  </si>
  <si>
    <t>面料：100%涂层涤
克重：120克
防水布，全海绵，一整张一折全海绵尺寸190*85*9CM</t>
  </si>
  <si>
    <t>转移车床垫（急诊）</t>
  </si>
  <si>
    <t>190*60*7</t>
  </si>
  <si>
    <t>面料：100%涂层涤
克重：120克
防水布，全海绵。</t>
  </si>
  <si>
    <t>转移车床垫（11号布）</t>
  </si>
  <si>
    <t>185*53*3</t>
  </si>
  <si>
    <t>婴儿床栏护垫</t>
  </si>
  <si>
    <t>145*70</t>
  </si>
  <si>
    <t>棕色</t>
  </si>
  <si>
    <t>材质：100%PVC
皮套，海绵2CM厚加布套</t>
  </si>
  <si>
    <t>窗帘、床围系列</t>
  </si>
  <si>
    <t>协和走廊窗纱</t>
  </si>
  <si>
    <t>布料：宽2800CM，长按实际需求；定制长、宽度；制作时按窗帘方式、宽比为2-3倍（含制作及安装）。</t>
  </si>
  <si>
    <t>白色/米黄色/灰色</t>
  </si>
  <si>
    <t>面料：纱、麻、涤棉混纺。
工艺：采用麻纱提花工艺，美观隔热、透光性能好。</t>
  </si>
  <si>
    <t>涂银遮光布</t>
  </si>
  <si>
    <t>银色或灰银色</t>
  </si>
  <si>
    <t>面料：水洗双面涂银，防水和强粘合度，耐用；
厚度：材质比普通的厚35%，加厚涂层面少折</t>
  </si>
  <si>
    <t>柔纱窗帘</t>
  </si>
  <si>
    <t>多颜色</t>
  </si>
  <si>
    <t>面料：布和窗纱材料，制作为百叶窗及卷帘的错位功能，隔光开启隔热70%紫外线、闭合可阻挡95%紫外线，卷筒铝合金2mm以上，耐摩擦。包括配件、卷筒、拉珠等。</t>
  </si>
  <si>
    <t>☆窗帘1</t>
  </si>
  <si>
    <t>　高度：240CM</t>
  </si>
  <si>
    <t>面料：100%涤
纱支：77.6D*75.7D
密度：55.9*35.7
克重：290克
布头：要求加厚、含棉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</si>
  <si>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☆窗帘2</t>
  </si>
  <si>
    <t>高度：240CM</t>
  </si>
  <si>
    <t>面料：梭织
面料：100%涤
纱支:75.6D*249.3D
密度：397.3*69.1
克重：219克
布头：要求加厚、含棉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</si>
  <si>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☆窗帘3</t>
  </si>
  <si>
    <t>面料：梭织
面料：100%涤
纱支：117D*241.2D
密度：347.6*71.4
克重：261克
布头：要求加厚、含棉</t>
  </si>
  <si>
    <t>☆床围1</t>
  </si>
  <si>
    <t>天蓝色</t>
  </si>
  <si>
    <t>面料：针织
面料：100%涤
圈数：14787常规平方米
克重：217.6克
布头：要求加厚、含棉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</si>
  <si>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☆床围2</t>
  </si>
  <si>
    <t>浅绿色</t>
  </si>
  <si>
    <t>面料：浅绿色针织
面料：100%涤
圈数：14787常规平方米
克重：217.6克
布头：要求加厚、含棉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</si>
  <si>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☆床围3</t>
  </si>
  <si>
    <t>儿科卡通</t>
  </si>
  <si>
    <t>面料：针织卡通
面料：100%涤
圈数：6685常规平方米
克重：208.4克
布头：要求加厚、含棉
带☆其他要求              
1.甲醛含量：B类≤75mg/kg
2.PH值：B类4.0－8.5
3.可分解致癌芳香胺含量：禁用。
4.起毛球等级：≥4级；
5.耐皂洗色牢度：≥4级；耐摩擦色牢度：≥4级；耐汗渍色牢度：≥4级；耐水色牢度：≥4级</t>
  </si>
  <si>
    <t>百叶窗帘</t>
  </si>
  <si>
    <t>材质：高密度镁铝合金
规格: 2.5CM宽
厚度：0.16mm</t>
  </si>
  <si>
    <t>全遮光窗帘</t>
  </si>
  <si>
    <t>材质:双色梭织斜纹棉麻
工艺:高精密三倍面料密度，结构紧密相连。（原来的，两倍面料密度结构相对松散一，使用三年左右，容易造成勾丝）
遮光度:≤95%
克重:728g常规m
厚度:0.7mm
隔音降噪:11dB
耐洗色牢度：97.6分
无铅自垂:较好</t>
  </si>
  <si>
    <t>定制柔纱帘</t>
  </si>
  <si>
    <t>定制</t>
  </si>
  <si>
    <t>棕灰色</t>
  </si>
  <si>
    <t>高分子复合材料柔纱帘 
材质：35%直纤集65%聚氯乙烯
帘罩材质：铝合金
罩壳尺寸：8.4cmX8.5cm 
面料材质：纤维面料
面料工艺：多层遮光 
上轨材质：高密度铝合金
上轨尺寸：38mm 
下轨材质：高密度铝合金
下轨尺寸：3X3.5cm 
拉珠材质：POM环保拉珠</t>
  </si>
  <si>
    <t>白色布带(窗帘布头带）</t>
  </si>
  <si>
    <t>材质：100%晴纶
规格每卷50米，1.5元常规米，加厚型，可间隔调节。</t>
  </si>
  <si>
    <t>窗帘配件卡子（铁）</t>
  </si>
  <si>
    <t>不锈钢色</t>
  </si>
  <si>
    <t>材质：不锈钢
电镀白、窗帘挂钩，材质不锈钢</t>
  </si>
  <si>
    <t>窗帘配件卡子（塑料）即胶圈</t>
  </si>
  <si>
    <t>白色、窗帘朔料挂钩卡扣</t>
  </si>
  <si>
    <t>卷帘</t>
  </si>
  <si>
    <t>宽2800CM，长按实际需求；定制长、宽度；制作时按窗帘方式、（含制作及安装）。</t>
  </si>
  <si>
    <t>材质：100%PVC
99.8%防紫外线，具遮阳不遮光效果，单向透光、不易污染，85%以上抗菌功能，包括配件、卷筒、拉珠等。</t>
  </si>
  <si>
    <t>梦幻帘</t>
  </si>
  <si>
    <r>
      <rPr>
        <sz val="12"/>
        <color theme="1"/>
        <rFont val="宋体"/>
        <charset val="134"/>
      </rPr>
      <t>高度不足1.8米，按1.8米计算，不足2平方，按2平方计算，梦幻帘帘身高度超过4.6米每平方加高窗费5元/</t>
    </r>
    <r>
      <rPr>
        <sz val="12"/>
        <color theme="1"/>
        <rFont val="SimSun"/>
        <charset val="134"/>
      </rPr>
      <t>㎡</t>
    </r>
  </si>
  <si>
    <t>材质：99%聚酯纤维+薄纱，帘片与窗纱相间。
克重：200g（单片）
可定制尺寸</t>
  </si>
  <si>
    <t>配件</t>
  </si>
  <si>
    <t>包括涤棉白布头带、塑钢挂钩等</t>
  </si>
  <si>
    <t>白色、乳白色</t>
  </si>
  <si>
    <t>白布头带：加厚8cm，洗涤不易腐蚀、不易风化、结实耐用等。
挂钩：塑钢材质，金属电镀104A喷漆，不易生锈及变形。</t>
  </si>
  <si>
    <t>普通轨道</t>
  </si>
  <si>
    <t>方形轨</t>
  </si>
  <si>
    <t>铝合金材质，厚度0.8mm，功率13w，耐用经久达8年以上，包安装。</t>
  </si>
  <si>
    <t>电动窗帘导轨</t>
  </si>
  <si>
    <t>DT82</t>
  </si>
  <si>
    <t xml:space="preserve"> 静音电动遥控窗帘，钢化机芯，支持定时开关，断电时可手动开关（含轨道与电机）</t>
  </si>
  <si>
    <t>加厚消音轨道</t>
  </si>
  <si>
    <t>欧式方轨</t>
  </si>
  <si>
    <t>加厚消音铝合金材质，厚度1.0mm以上，滑轮摩擦位置厚度达2mm,塑钢滑轮光滑度高、不易生锈掉漆，耐用经久达15年以上，包安装。</t>
  </si>
  <si>
    <t>被类</t>
  </si>
  <si>
    <t>大空调被</t>
  </si>
  <si>
    <t>150*210（155*218）</t>
  </si>
  <si>
    <t>蓝格/白色</t>
  </si>
  <si>
    <t>面料：面布100%聚酯纤维暗花布料，内层仿羽绒洗水棉，角落加织带LOGO尺寸长，重4斤压线加固，四角加绑绳挂钩。</t>
  </si>
  <si>
    <t>小空调被</t>
  </si>
  <si>
    <t>130*100CM</t>
  </si>
  <si>
    <t>暗花</t>
  </si>
  <si>
    <t>材质：面布100%聚酯纤维暗花布料，内层仿羽绒洗水棉，角落加织带LOGO</t>
  </si>
  <si>
    <t>棉空调被(手术室）</t>
  </si>
  <si>
    <t>100*190CM</t>
  </si>
  <si>
    <t>材质：面布聚酯纤维暗花布料，内层仿羽绒洗水棉，角落加织带LOGO</t>
  </si>
  <si>
    <t>小空调被(聚酯纤维)</t>
  </si>
  <si>
    <t>85*105cm</t>
  </si>
  <si>
    <t>空调被（冷气被）</t>
  </si>
  <si>
    <t>160*120CM</t>
  </si>
  <si>
    <t>空调被（冬被芯）</t>
  </si>
  <si>
    <t>120*180CM（4斤）</t>
  </si>
  <si>
    <t>空调被（夏被芯）</t>
  </si>
  <si>
    <t>120*180CM（2斤）</t>
  </si>
  <si>
    <t>婴儿空调被</t>
  </si>
  <si>
    <t>105*85CM（熊公仔）</t>
  </si>
  <si>
    <t>高干空调被</t>
  </si>
  <si>
    <t>200*230CM4KG</t>
  </si>
  <si>
    <t>枕类</t>
  </si>
  <si>
    <t>皮革枕芯</t>
  </si>
  <si>
    <t>50*30CM</t>
  </si>
  <si>
    <t>材质：外层防水皮革，内层洗水棉枕芯，四周车缝加固防水。</t>
  </si>
  <si>
    <t>66*38CM</t>
  </si>
  <si>
    <t>28*28cm</t>
  </si>
  <si>
    <t>枕芯（定型枕）</t>
  </si>
  <si>
    <t>68*45cm（0.8kg）</t>
  </si>
  <si>
    <t>材质：聚酯纤维，内层填充仿羽绒水洗棉。</t>
  </si>
  <si>
    <t>脉枕芯</t>
  </si>
  <si>
    <t>26*18CM</t>
  </si>
  <si>
    <t>材质：100%PVC皮套，棉花填充</t>
  </si>
  <si>
    <t>三角型翻身枕</t>
  </si>
  <si>
    <t>55*25*16CM</t>
  </si>
  <si>
    <t>面料：白色针织布，海绵芯</t>
  </si>
  <si>
    <t>其他</t>
  </si>
  <si>
    <t>袖口螺纹布</t>
  </si>
  <si>
    <t>材质：棉织螺纹，95%棉、5%氨纶</t>
  </si>
  <si>
    <t>蚊帐</t>
  </si>
  <si>
    <t>100*190*140CM</t>
  </si>
  <si>
    <t>面料：100%聚酯纤维，加密网眼。吊顶式蚊帐。</t>
  </si>
  <si>
    <t>棉胎(帐套半丝)</t>
  </si>
  <si>
    <t>棉胎</t>
  </si>
  <si>
    <t>210*150CM 3kg</t>
  </si>
  <si>
    <t>面料：内层填充全棉新疆棉，外层布腈纶布。</t>
  </si>
  <si>
    <t>190*100CM 2kg</t>
  </si>
  <si>
    <t xml:space="preserve">    合     计</t>
  </si>
  <si>
    <t>总报价（以上报价合计×2年)：</t>
  </si>
  <si>
    <t>（小写）￥                 元</t>
  </si>
  <si>
    <t>（大写）人民币             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</si>
</sst>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2"/>
      <color theme="1"/>
      <name val="SimSu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/>
    <xf numFmtId="176" fontId="2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177" fontId="2" fillId="0" borderId="3" xfId="0" applyNumberFormat="1" applyFont="1" applyBorder="1" applyAlignment="1"/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/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 shrinkToFi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pn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9525</xdr:colOff>
      <xdr:row>86</xdr:row>
      <xdr:rowOff>3175</xdr:rowOff>
    </xdr:from>
    <xdr:to>
      <xdr:col>9</xdr:col>
      <xdr:colOff>9525</xdr:colOff>
      <xdr:row>86</xdr:row>
      <xdr:rowOff>6350</xdr:rowOff>
    </xdr:to>
    <xdr:pic>
      <xdr:nvPicPr>
        <xdr:cNvPr id="2" name="图片 1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18520" y="7564120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86</xdr:row>
      <xdr:rowOff>3175</xdr:rowOff>
    </xdr:from>
    <xdr:to>
      <xdr:col>9</xdr:col>
      <xdr:colOff>9525</xdr:colOff>
      <xdr:row>86</xdr:row>
      <xdr:rowOff>6350</xdr:rowOff>
    </xdr:to>
    <xdr:pic>
      <xdr:nvPicPr>
        <xdr:cNvPr id="3" name="图片 2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18520" y="7564120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3175</xdr:rowOff>
    </xdr:from>
    <xdr:to>
      <xdr:col>10</xdr:col>
      <xdr:colOff>0</xdr:colOff>
      <xdr:row>84</xdr:row>
      <xdr:rowOff>6350</xdr:rowOff>
    </xdr:to>
    <xdr:pic>
      <xdr:nvPicPr>
        <xdr:cNvPr id="4" name="图片 3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7233793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3175</xdr:rowOff>
    </xdr:from>
    <xdr:to>
      <xdr:col>10</xdr:col>
      <xdr:colOff>0</xdr:colOff>
      <xdr:row>84</xdr:row>
      <xdr:rowOff>6350</xdr:rowOff>
    </xdr:to>
    <xdr:pic>
      <xdr:nvPicPr>
        <xdr:cNvPr id="5" name="图片 4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7233793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220</xdr:row>
      <xdr:rowOff>3175</xdr:rowOff>
    </xdr:from>
    <xdr:to>
      <xdr:col>10</xdr:col>
      <xdr:colOff>0</xdr:colOff>
      <xdr:row>220</xdr:row>
      <xdr:rowOff>6350</xdr:rowOff>
    </xdr:to>
    <xdr:pic>
      <xdr:nvPicPr>
        <xdr:cNvPr id="6" name="图片 5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17060672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220</xdr:row>
      <xdr:rowOff>3175</xdr:rowOff>
    </xdr:from>
    <xdr:to>
      <xdr:col>10</xdr:col>
      <xdr:colOff>0</xdr:colOff>
      <xdr:row>220</xdr:row>
      <xdr:rowOff>6350</xdr:rowOff>
    </xdr:to>
    <xdr:pic>
      <xdr:nvPicPr>
        <xdr:cNvPr id="7" name="图片 6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17060672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3175</xdr:rowOff>
    </xdr:from>
    <xdr:to>
      <xdr:col>10</xdr:col>
      <xdr:colOff>0</xdr:colOff>
      <xdr:row>84</xdr:row>
      <xdr:rowOff>6350</xdr:rowOff>
    </xdr:to>
    <xdr:pic>
      <xdr:nvPicPr>
        <xdr:cNvPr id="8" name="图片 7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7233793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3175</xdr:rowOff>
    </xdr:from>
    <xdr:to>
      <xdr:col>10</xdr:col>
      <xdr:colOff>0</xdr:colOff>
      <xdr:row>84</xdr:row>
      <xdr:rowOff>6350</xdr:rowOff>
    </xdr:to>
    <xdr:pic>
      <xdr:nvPicPr>
        <xdr:cNvPr id="9" name="图片 8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7233793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3175</xdr:rowOff>
    </xdr:from>
    <xdr:to>
      <xdr:col>10</xdr:col>
      <xdr:colOff>0</xdr:colOff>
      <xdr:row>84</xdr:row>
      <xdr:rowOff>6350</xdr:rowOff>
    </xdr:to>
    <xdr:pic>
      <xdr:nvPicPr>
        <xdr:cNvPr id="10" name="图片 9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7233793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3175</xdr:rowOff>
    </xdr:from>
    <xdr:to>
      <xdr:col>10</xdr:col>
      <xdr:colOff>0</xdr:colOff>
      <xdr:row>84</xdr:row>
      <xdr:rowOff>6350</xdr:rowOff>
    </xdr:to>
    <xdr:pic>
      <xdr:nvPicPr>
        <xdr:cNvPr id="11" name="图片 10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7233793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220</xdr:row>
      <xdr:rowOff>3175</xdr:rowOff>
    </xdr:from>
    <xdr:to>
      <xdr:col>10</xdr:col>
      <xdr:colOff>0</xdr:colOff>
      <xdr:row>220</xdr:row>
      <xdr:rowOff>6350</xdr:rowOff>
    </xdr:to>
    <xdr:pic>
      <xdr:nvPicPr>
        <xdr:cNvPr id="12" name="图片 11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17060672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220</xdr:row>
      <xdr:rowOff>3175</xdr:rowOff>
    </xdr:from>
    <xdr:to>
      <xdr:col>10</xdr:col>
      <xdr:colOff>0</xdr:colOff>
      <xdr:row>220</xdr:row>
      <xdr:rowOff>6350</xdr:rowOff>
    </xdr:to>
    <xdr:pic>
      <xdr:nvPicPr>
        <xdr:cNvPr id="13" name="图片 12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17060672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3175</xdr:rowOff>
    </xdr:from>
    <xdr:to>
      <xdr:col>10</xdr:col>
      <xdr:colOff>0</xdr:colOff>
      <xdr:row>84</xdr:row>
      <xdr:rowOff>6350</xdr:rowOff>
    </xdr:to>
    <xdr:pic>
      <xdr:nvPicPr>
        <xdr:cNvPr id="14" name="图片 13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7233793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84</xdr:row>
      <xdr:rowOff>3175</xdr:rowOff>
    </xdr:from>
    <xdr:to>
      <xdr:col>10</xdr:col>
      <xdr:colOff>0</xdr:colOff>
      <xdr:row>84</xdr:row>
      <xdr:rowOff>6350</xdr:rowOff>
    </xdr:to>
    <xdr:pic>
      <xdr:nvPicPr>
        <xdr:cNvPr id="15" name="图片 14" descr="f72175b3fd0f1da3fe1508d89f9a6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3820" y="72337930"/>
          <a:ext cx="0" cy="3175"/>
        </a:xfrm>
        <a:prstGeom prst="rect">
          <a:avLst/>
        </a:prstGeom>
      </xdr:spPr>
    </xdr:pic>
    <xdr:clientData/>
  </xdr:twoCellAnchor>
  <xdr:twoCellAnchor editAs="oneCell">
    <xdr:from>
      <xdr:col>9</xdr:col>
      <xdr:colOff>637540</xdr:colOff>
      <xdr:row>2</xdr:row>
      <xdr:rowOff>30480</xdr:rowOff>
    </xdr:from>
    <xdr:to>
      <xdr:col>9</xdr:col>
      <xdr:colOff>1342390</xdr:colOff>
      <xdr:row>2</xdr:row>
      <xdr:rowOff>1287780</xdr:rowOff>
    </xdr:to>
    <xdr:pic>
      <xdr:nvPicPr>
        <xdr:cNvPr id="16" name="ID_09724F3B4DD64FCBA6B494DE4B255797" descr="b0c65297806823623093972b6aaa80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646535" y="1036320"/>
          <a:ext cx="704850" cy="1257300"/>
        </a:xfrm>
        <a:prstGeom prst="rect">
          <a:avLst/>
        </a:prstGeom>
      </xdr:spPr>
    </xdr:pic>
    <xdr:clientData/>
  </xdr:twoCellAnchor>
  <xdr:twoCellAnchor editAs="oneCell">
    <xdr:from>
      <xdr:col>9</xdr:col>
      <xdr:colOff>633095</xdr:colOff>
      <xdr:row>3</xdr:row>
      <xdr:rowOff>346710</xdr:rowOff>
    </xdr:from>
    <xdr:to>
      <xdr:col>9</xdr:col>
      <xdr:colOff>1347470</xdr:colOff>
      <xdr:row>3</xdr:row>
      <xdr:rowOff>1598295</xdr:rowOff>
    </xdr:to>
    <xdr:pic>
      <xdr:nvPicPr>
        <xdr:cNvPr id="17" name="ID_1E601E54844045409B9D400D6C20AC20" descr="4fce76ced17da2e070cf86eaf22aa54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1642090" y="2674620"/>
          <a:ext cx="714375" cy="1251585"/>
        </a:xfrm>
        <a:prstGeom prst="rect">
          <a:avLst/>
        </a:prstGeom>
      </xdr:spPr>
    </xdr:pic>
    <xdr:clientData/>
  </xdr:twoCellAnchor>
  <xdr:twoCellAnchor editAs="oneCell">
    <xdr:from>
      <xdr:col>9</xdr:col>
      <xdr:colOff>560705</xdr:colOff>
      <xdr:row>4</xdr:row>
      <xdr:rowOff>649605</xdr:rowOff>
    </xdr:from>
    <xdr:to>
      <xdr:col>9</xdr:col>
      <xdr:colOff>1419860</xdr:colOff>
      <xdr:row>4</xdr:row>
      <xdr:rowOff>1800225</xdr:rowOff>
    </xdr:to>
    <xdr:pic>
      <xdr:nvPicPr>
        <xdr:cNvPr id="18" name="ID_9633DD16DF13477B9BAF0E67D18BC46F" descr="814eb4441419472567a1cd5017989c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1569700" y="4920615"/>
          <a:ext cx="859155" cy="1150620"/>
        </a:xfrm>
        <a:prstGeom prst="rect">
          <a:avLst/>
        </a:prstGeom>
      </xdr:spPr>
    </xdr:pic>
    <xdr:clientData/>
  </xdr:twoCellAnchor>
  <xdr:twoCellAnchor editAs="oneCell">
    <xdr:from>
      <xdr:col>9</xdr:col>
      <xdr:colOff>586105</xdr:colOff>
      <xdr:row>6</xdr:row>
      <xdr:rowOff>42545</xdr:rowOff>
    </xdr:from>
    <xdr:to>
      <xdr:col>9</xdr:col>
      <xdr:colOff>1394460</xdr:colOff>
      <xdr:row>6</xdr:row>
      <xdr:rowOff>1029335</xdr:rowOff>
    </xdr:to>
    <xdr:pic>
      <xdr:nvPicPr>
        <xdr:cNvPr id="19" name="ID_DAA1BC1EFA3340F89D0FF87867836EC5" descr="27b9a2c543d8c3f93bf52f1fad06c2b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1595100" y="7997825"/>
          <a:ext cx="808355" cy="986790"/>
        </a:xfrm>
        <a:prstGeom prst="rect">
          <a:avLst/>
        </a:prstGeom>
      </xdr:spPr>
    </xdr:pic>
    <xdr:clientData/>
  </xdr:twoCellAnchor>
  <xdr:twoCellAnchor editAs="oneCell">
    <xdr:from>
      <xdr:col>9</xdr:col>
      <xdr:colOff>593090</xdr:colOff>
      <xdr:row>7</xdr:row>
      <xdr:rowOff>80010</xdr:rowOff>
    </xdr:from>
    <xdr:to>
      <xdr:col>9</xdr:col>
      <xdr:colOff>1387475</xdr:colOff>
      <xdr:row>7</xdr:row>
      <xdr:rowOff>1171575</xdr:rowOff>
    </xdr:to>
    <xdr:pic>
      <xdr:nvPicPr>
        <xdr:cNvPr id="20" name="ID_92EAE2CA6C2D43E0A026DA85C757D692" descr="81843774d206baab04580386f1b3739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16200000">
          <a:off x="11453495" y="9250680"/>
          <a:ext cx="1091565" cy="794385"/>
        </a:xfrm>
        <a:prstGeom prst="rect">
          <a:avLst/>
        </a:prstGeom>
      </xdr:spPr>
    </xdr:pic>
    <xdr:clientData/>
  </xdr:twoCellAnchor>
  <xdr:twoCellAnchor editAs="oneCell">
    <xdr:from>
      <xdr:col>9</xdr:col>
      <xdr:colOff>666115</xdr:colOff>
      <xdr:row>8</xdr:row>
      <xdr:rowOff>722630</xdr:rowOff>
    </xdr:from>
    <xdr:to>
      <xdr:col>9</xdr:col>
      <xdr:colOff>1314450</xdr:colOff>
      <xdr:row>8</xdr:row>
      <xdr:rowOff>1851025</xdr:rowOff>
    </xdr:to>
    <xdr:pic>
      <xdr:nvPicPr>
        <xdr:cNvPr id="21" name="ID_4FFE602865304693BB890D79C8FD39A6"/>
        <xdr:cNvPicPr>
          <a:picLocks noChangeAspect="1"/>
        </xdr:cNvPicPr>
      </xdr:nvPicPr>
      <xdr:blipFill>
        <a:blip r:embed="rId7" cstate="print"/>
        <a:srcRect l="48456"/>
        <a:stretch>
          <a:fillRect/>
        </a:stretch>
      </xdr:blipFill>
      <xdr:spPr>
        <a:xfrm>
          <a:off x="11675110" y="10990580"/>
          <a:ext cx="64833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523240</xdr:colOff>
      <xdr:row>9</xdr:row>
      <xdr:rowOff>707390</xdr:rowOff>
    </xdr:from>
    <xdr:to>
      <xdr:col>9</xdr:col>
      <xdr:colOff>1457325</xdr:colOff>
      <xdr:row>9</xdr:row>
      <xdr:rowOff>2001520</xdr:rowOff>
    </xdr:to>
    <xdr:pic>
      <xdr:nvPicPr>
        <xdr:cNvPr id="22" name="ID_5A3479662C9F4BFCAE348129A943736F"/>
        <xdr:cNvPicPr>
          <a:picLocks noChangeAspect="1"/>
        </xdr:cNvPicPr>
      </xdr:nvPicPr>
      <xdr:blipFill>
        <a:blip r:embed="rId8"/>
        <a:srcRect l="345" r="50787"/>
        <a:stretch>
          <a:fillRect/>
        </a:stretch>
      </xdr:blipFill>
      <xdr:spPr>
        <a:xfrm>
          <a:off x="11532235" y="13540105"/>
          <a:ext cx="934085" cy="129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560070</xdr:colOff>
      <xdr:row>10</xdr:row>
      <xdr:rowOff>718185</xdr:rowOff>
    </xdr:from>
    <xdr:to>
      <xdr:col>9</xdr:col>
      <xdr:colOff>1419860</xdr:colOff>
      <xdr:row>10</xdr:row>
      <xdr:rowOff>1990725</xdr:rowOff>
    </xdr:to>
    <xdr:pic>
      <xdr:nvPicPr>
        <xdr:cNvPr id="23" name="ID_72E65DBF65BB4604A00B52FB16E3B5F2" descr="02c850447b0b2e17a1e874c7d69c262"/>
        <xdr:cNvPicPr>
          <a:picLocks noChangeAspect="1"/>
        </xdr:cNvPicPr>
      </xdr:nvPicPr>
      <xdr:blipFill>
        <a:blip r:embed="rId9" cstate="print"/>
        <a:srcRect t="9412" b="25073"/>
        <a:stretch>
          <a:fillRect/>
        </a:stretch>
      </xdr:blipFill>
      <xdr:spPr>
        <a:xfrm>
          <a:off x="11569065" y="16256000"/>
          <a:ext cx="859790" cy="1272540"/>
        </a:xfrm>
        <a:prstGeom prst="rect">
          <a:avLst/>
        </a:prstGeom>
      </xdr:spPr>
    </xdr:pic>
    <xdr:clientData/>
  </xdr:twoCellAnchor>
  <xdr:twoCellAnchor editAs="oneCell">
    <xdr:from>
      <xdr:col>9</xdr:col>
      <xdr:colOff>763270</xdr:colOff>
      <xdr:row>11</xdr:row>
      <xdr:rowOff>20320</xdr:rowOff>
    </xdr:from>
    <xdr:to>
      <xdr:col>9</xdr:col>
      <xdr:colOff>1217295</xdr:colOff>
      <xdr:row>11</xdr:row>
      <xdr:rowOff>715645</xdr:rowOff>
    </xdr:to>
    <xdr:pic>
      <xdr:nvPicPr>
        <xdr:cNvPr id="24" name="ID_28CD35374A7D4A06B274F1D3BA7F6BF1" descr="15bbc2a3497dc84e59f24f2654c167f"/>
        <xdr:cNvPicPr>
          <a:picLocks noChangeAspect="1"/>
        </xdr:cNvPicPr>
      </xdr:nvPicPr>
      <xdr:blipFill>
        <a:blip r:embed="rId10" cstate="print"/>
        <a:srcRect b="14071"/>
        <a:stretch>
          <a:fillRect/>
        </a:stretch>
      </xdr:blipFill>
      <xdr:spPr>
        <a:xfrm>
          <a:off x="11772265" y="18263235"/>
          <a:ext cx="454025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742315</xdr:colOff>
      <xdr:row>12</xdr:row>
      <xdr:rowOff>340360</xdr:rowOff>
    </xdr:from>
    <xdr:to>
      <xdr:col>9</xdr:col>
      <xdr:colOff>1237615</xdr:colOff>
      <xdr:row>12</xdr:row>
      <xdr:rowOff>1000760</xdr:rowOff>
    </xdr:to>
    <xdr:pic>
      <xdr:nvPicPr>
        <xdr:cNvPr id="25" name="ID_01AE94A9E4044EABA1605432C048B7C8" descr="59cf5a8b454f4a1597f7d5964a6abfd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1751310" y="19307175"/>
          <a:ext cx="495300" cy="660400"/>
        </a:xfrm>
        <a:prstGeom prst="rect">
          <a:avLst/>
        </a:prstGeom>
      </xdr:spPr>
    </xdr:pic>
    <xdr:clientData/>
  </xdr:twoCellAnchor>
  <xdr:twoCellAnchor editAs="oneCell">
    <xdr:from>
      <xdr:col>9</xdr:col>
      <xdr:colOff>721995</xdr:colOff>
      <xdr:row>13</xdr:row>
      <xdr:rowOff>424180</xdr:rowOff>
    </xdr:from>
    <xdr:to>
      <xdr:col>9</xdr:col>
      <xdr:colOff>1258570</xdr:colOff>
      <xdr:row>13</xdr:row>
      <xdr:rowOff>1130300</xdr:rowOff>
    </xdr:to>
    <xdr:pic>
      <xdr:nvPicPr>
        <xdr:cNvPr id="26" name="ID_16012E049AE04504ADAA4B88A22ED47A" descr="241791fb515959c739faa3a1e142c8f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 rot="10800000">
          <a:off x="11730990" y="20724495"/>
          <a:ext cx="536575" cy="70612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635000</xdr:colOff>
      <xdr:row>17</xdr:row>
      <xdr:rowOff>315595</xdr:rowOff>
    </xdr:from>
    <xdr:to>
      <xdr:col>9</xdr:col>
      <xdr:colOff>1345565</xdr:colOff>
      <xdr:row>17</xdr:row>
      <xdr:rowOff>1864995</xdr:rowOff>
    </xdr:to>
    <xdr:pic>
      <xdr:nvPicPr>
        <xdr:cNvPr id="27" name="ID_AA53613CB3754CADB058F17F48DAC2A7" descr="ebbaa319e1292b0ecb268577b13d13e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11643995" y="24833580"/>
          <a:ext cx="710565" cy="154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729615</xdr:colOff>
      <xdr:row>18</xdr:row>
      <xdr:rowOff>20320</xdr:rowOff>
    </xdr:from>
    <xdr:to>
      <xdr:col>9</xdr:col>
      <xdr:colOff>1755140</xdr:colOff>
      <xdr:row>18</xdr:row>
      <xdr:rowOff>1387475</xdr:rowOff>
    </xdr:to>
    <xdr:pic>
      <xdr:nvPicPr>
        <xdr:cNvPr id="28" name="ID_460167700C7A4520BFA5214F8E24A102" descr="2ced7b9066220cafb8ae849248bec73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11738610" y="26710005"/>
          <a:ext cx="1025525" cy="1367155"/>
        </a:xfrm>
        <a:prstGeom prst="rect">
          <a:avLst/>
        </a:prstGeom>
      </xdr:spPr>
    </xdr:pic>
    <xdr:clientData/>
  </xdr:twoCellAnchor>
  <xdr:twoCellAnchor editAs="oneCell">
    <xdr:from>
      <xdr:col>9</xdr:col>
      <xdr:colOff>534035</xdr:colOff>
      <xdr:row>19</xdr:row>
      <xdr:rowOff>201930</xdr:rowOff>
    </xdr:from>
    <xdr:to>
      <xdr:col>9</xdr:col>
      <xdr:colOff>1623695</xdr:colOff>
      <xdr:row>19</xdr:row>
      <xdr:rowOff>1665605</xdr:rowOff>
    </xdr:to>
    <xdr:pic>
      <xdr:nvPicPr>
        <xdr:cNvPr id="29" name="ID_4A004594E4B74328B38EB1E436CA05CE" descr="876dc13d04f6ec45a88d62aef46e974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11543030" y="28503880"/>
          <a:ext cx="1089660" cy="1463675"/>
        </a:xfrm>
        <a:prstGeom prst="rect">
          <a:avLst/>
        </a:prstGeom>
      </xdr:spPr>
    </xdr:pic>
    <xdr:clientData/>
  </xdr:twoCellAnchor>
  <xdr:twoCellAnchor editAs="oneCell">
    <xdr:from>
      <xdr:col>9</xdr:col>
      <xdr:colOff>720090</xdr:colOff>
      <xdr:row>29</xdr:row>
      <xdr:rowOff>219075</xdr:rowOff>
    </xdr:from>
    <xdr:to>
      <xdr:col>9</xdr:col>
      <xdr:colOff>1410970</xdr:colOff>
      <xdr:row>29</xdr:row>
      <xdr:rowOff>1143000</xdr:rowOff>
    </xdr:to>
    <xdr:pic>
      <xdr:nvPicPr>
        <xdr:cNvPr id="30" name="ID_244BDB4F2A98499BBBDB8604870992C5" descr="163e3d99761dee20525246db6e7128c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11729085" y="35247580"/>
          <a:ext cx="690880" cy="923925"/>
        </a:xfrm>
        <a:prstGeom prst="rect">
          <a:avLst/>
        </a:prstGeom>
      </xdr:spPr>
    </xdr:pic>
    <xdr:clientData/>
  </xdr:twoCellAnchor>
  <xdr:twoCellAnchor editAs="oneCell">
    <xdr:from>
      <xdr:col>9</xdr:col>
      <xdr:colOff>721995</xdr:colOff>
      <xdr:row>35</xdr:row>
      <xdr:rowOff>48895</xdr:rowOff>
    </xdr:from>
    <xdr:to>
      <xdr:col>9</xdr:col>
      <xdr:colOff>1618615</xdr:colOff>
      <xdr:row>35</xdr:row>
      <xdr:rowOff>1244600</xdr:rowOff>
    </xdr:to>
    <xdr:pic>
      <xdr:nvPicPr>
        <xdr:cNvPr id="31" name="ID_9A3CD3866CFA4534B36E7071EA965C29" descr="31bbf7bdb93f341bbbe78bd4d1163a9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11730990" y="38935660"/>
          <a:ext cx="896620" cy="1195705"/>
        </a:xfrm>
        <a:prstGeom prst="rect">
          <a:avLst/>
        </a:prstGeom>
      </xdr:spPr>
    </xdr:pic>
    <xdr:clientData/>
  </xdr:twoCellAnchor>
  <xdr:twoCellAnchor editAs="oneCell">
    <xdr:from>
      <xdr:col>9</xdr:col>
      <xdr:colOff>787400</xdr:colOff>
      <xdr:row>39</xdr:row>
      <xdr:rowOff>113665</xdr:rowOff>
    </xdr:from>
    <xdr:to>
      <xdr:col>9</xdr:col>
      <xdr:colOff>1192530</xdr:colOff>
      <xdr:row>39</xdr:row>
      <xdr:rowOff>654685</xdr:rowOff>
    </xdr:to>
    <xdr:pic>
      <xdr:nvPicPr>
        <xdr:cNvPr id="32" name="ID_AED00DDF3F9843A8BCC40F6DCB70C164" descr="e529576f2804eeacc109be23ea629a8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11796395" y="41480740"/>
          <a:ext cx="405130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787400</xdr:colOff>
      <xdr:row>40</xdr:row>
      <xdr:rowOff>113665</xdr:rowOff>
    </xdr:from>
    <xdr:to>
      <xdr:col>9</xdr:col>
      <xdr:colOff>1192530</xdr:colOff>
      <xdr:row>40</xdr:row>
      <xdr:rowOff>654685</xdr:rowOff>
    </xdr:to>
    <xdr:pic>
      <xdr:nvPicPr>
        <xdr:cNvPr id="33" name="ID_86AB26B23D694581B166CEF649FB2B42" descr="e529576f2804eeacc109be23ea629a8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11796395" y="42242740"/>
          <a:ext cx="405130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736600</xdr:colOff>
      <xdr:row>44</xdr:row>
      <xdr:rowOff>102235</xdr:rowOff>
    </xdr:from>
    <xdr:to>
      <xdr:col>9</xdr:col>
      <xdr:colOff>1523365</xdr:colOff>
      <xdr:row>45</xdr:row>
      <xdr:rowOff>42545</xdr:rowOff>
    </xdr:to>
    <xdr:pic>
      <xdr:nvPicPr>
        <xdr:cNvPr id="34" name="ID_71A44A7FE2184D46AC19F52D62252BFE" descr="efa15b8c2e77051bcdf350806885cc4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11745595" y="43793410"/>
          <a:ext cx="786765" cy="1045210"/>
        </a:xfrm>
        <a:prstGeom prst="rect">
          <a:avLst/>
        </a:prstGeom>
      </xdr:spPr>
    </xdr:pic>
    <xdr:clientData/>
  </xdr:twoCellAnchor>
  <xdr:twoCellAnchor editAs="oneCell">
    <xdr:from>
      <xdr:col>9</xdr:col>
      <xdr:colOff>727710</xdr:colOff>
      <xdr:row>62</xdr:row>
      <xdr:rowOff>461010</xdr:rowOff>
    </xdr:from>
    <xdr:to>
      <xdr:col>9</xdr:col>
      <xdr:colOff>1252220</xdr:colOff>
      <xdr:row>62</xdr:row>
      <xdr:rowOff>1160145</xdr:rowOff>
    </xdr:to>
    <xdr:pic>
      <xdr:nvPicPr>
        <xdr:cNvPr id="35" name="ID_B49D5D680ED2409784270396B5775F53" descr="c4549345aca0c3950a3d808718f7109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11736705" y="53732430"/>
          <a:ext cx="524510" cy="699135"/>
        </a:xfrm>
        <a:prstGeom prst="rect">
          <a:avLst/>
        </a:prstGeom>
      </xdr:spPr>
    </xdr:pic>
    <xdr:clientData/>
  </xdr:twoCellAnchor>
  <xdr:twoCellAnchor editAs="oneCell">
    <xdr:from>
      <xdr:col>9</xdr:col>
      <xdr:colOff>728345</xdr:colOff>
      <xdr:row>63</xdr:row>
      <xdr:rowOff>302260</xdr:rowOff>
    </xdr:from>
    <xdr:to>
      <xdr:col>9</xdr:col>
      <xdr:colOff>1252220</xdr:colOff>
      <xdr:row>63</xdr:row>
      <xdr:rowOff>1004570</xdr:rowOff>
    </xdr:to>
    <xdr:pic>
      <xdr:nvPicPr>
        <xdr:cNvPr id="36" name="ID_D1BB9AF0AFAC4E1DB7A9AD57DA7A12E8" descr="5d32b26b3873f61cad6287a251590ce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11737340" y="55185945"/>
          <a:ext cx="523875" cy="702310"/>
        </a:xfrm>
        <a:prstGeom prst="rect">
          <a:avLst/>
        </a:prstGeom>
      </xdr:spPr>
    </xdr:pic>
    <xdr:clientData/>
  </xdr:twoCellAnchor>
  <xdr:twoCellAnchor editAs="oneCell">
    <xdr:from>
      <xdr:col>9</xdr:col>
      <xdr:colOff>669925</xdr:colOff>
      <xdr:row>64</xdr:row>
      <xdr:rowOff>160655</xdr:rowOff>
    </xdr:from>
    <xdr:to>
      <xdr:col>9</xdr:col>
      <xdr:colOff>1310640</xdr:colOff>
      <xdr:row>64</xdr:row>
      <xdr:rowOff>1010920</xdr:rowOff>
    </xdr:to>
    <xdr:pic>
      <xdr:nvPicPr>
        <xdr:cNvPr id="37" name="ID_4CCCA71CB9114F2182E300C2B2FC2AA6" descr="947620157e9c2239dc414e541e83390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11678920" y="56339740"/>
          <a:ext cx="640715" cy="850265"/>
        </a:xfrm>
        <a:prstGeom prst="rect">
          <a:avLst/>
        </a:prstGeom>
      </xdr:spPr>
    </xdr:pic>
    <xdr:clientData/>
  </xdr:twoCellAnchor>
  <xdr:twoCellAnchor editAs="oneCell">
    <xdr:from>
      <xdr:col>9</xdr:col>
      <xdr:colOff>650875</xdr:colOff>
      <xdr:row>66</xdr:row>
      <xdr:rowOff>134620</xdr:rowOff>
    </xdr:from>
    <xdr:to>
      <xdr:col>9</xdr:col>
      <xdr:colOff>1329690</xdr:colOff>
      <xdr:row>66</xdr:row>
      <xdr:rowOff>1038225</xdr:rowOff>
    </xdr:to>
    <xdr:pic>
      <xdr:nvPicPr>
        <xdr:cNvPr id="38" name="ID_E840D8848539429CA8811B99FEA75DEB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11659870" y="57990740"/>
          <a:ext cx="678815" cy="903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656590</xdr:colOff>
      <xdr:row>67</xdr:row>
      <xdr:rowOff>332105</xdr:rowOff>
    </xdr:from>
    <xdr:to>
      <xdr:col>9</xdr:col>
      <xdr:colOff>1323975</xdr:colOff>
      <xdr:row>67</xdr:row>
      <xdr:rowOff>1222375</xdr:rowOff>
    </xdr:to>
    <xdr:pic>
      <xdr:nvPicPr>
        <xdr:cNvPr id="39" name="ID_178CC6C4C0BF410E96AC7F7942517DAA" descr="418be5cd315b3b3de91597fba5fdece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11665585" y="59357895"/>
          <a:ext cx="667385" cy="890270"/>
        </a:xfrm>
        <a:prstGeom prst="rect">
          <a:avLst/>
        </a:prstGeom>
      </xdr:spPr>
    </xdr:pic>
    <xdr:clientData/>
  </xdr:twoCellAnchor>
  <xdr:twoCellAnchor editAs="oneCell">
    <xdr:from>
      <xdr:col>9</xdr:col>
      <xdr:colOff>234950</xdr:colOff>
      <xdr:row>68</xdr:row>
      <xdr:rowOff>617855</xdr:rowOff>
    </xdr:from>
    <xdr:to>
      <xdr:col>9</xdr:col>
      <xdr:colOff>1744980</xdr:colOff>
      <xdr:row>69</xdr:row>
      <xdr:rowOff>577215</xdr:rowOff>
    </xdr:to>
    <xdr:pic>
      <xdr:nvPicPr>
        <xdr:cNvPr id="40" name="ID_B2491371EC9A4B2FB4B369045F7318F7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11243945" y="61194315"/>
          <a:ext cx="151003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404495</xdr:colOff>
      <xdr:row>72</xdr:row>
      <xdr:rowOff>20320</xdr:rowOff>
    </xdr:from>
    <xdr:to>
      <xdr:col>9</xdr:col>
      <xdr:colOff>1576070</xdr:colOff>
      <xdr:row>72</xdr:row>
      <xdr:rowOff>1230630</xdr:rowOff>
    </xdr:to>
    <xdr:pic>
      <xdr:nvPicPr>
        <xdr:cNvPr id="41" name="ID_EEB3D13452CC45CE9A9E63064FD9F40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413490" y="64114680"/>
          <a:ext cx="1171575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864235</xdr:colOff>
      <xdr:row>75</xdr:row>
      <xdr:rowOff>19685</xdr:rowOff>
    </xdr:from>
    <xdr:to>
      <xdr:col>9</xdr:col>
      <xdr:colOff>1556385</xdr:colOff>
      <xdr:row>76</xdr:row>
      <xdr:rowOff>146051</xdr:rowOff>
    </xdr:to>
    <xdr:pic>
      <xdr:nvPicPr>
        <xdr:cNvPr id="42" name="ID_23CF7F9FBF54443F89ABAA1D8C3BC884" descr="729b8d46e402db5da9d1ee6d674b2c7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11873230" y="66198115"/>
          <a:ext cx="692150" cy="1548130"/>
        </a:xfrm>
        <a:prstGeom prst="rect">
          <a:avLst/>
        </a:prstGeom>
      </xdr:spPr>
    </xdr:pic>
    <xdr:clientData/>
  </xdr:twoCellAnchor>
  <xdr:twoCellAnchor editAs="oneCell">
    <xdr:from>
      <xdr:col>9</xdr:col>
      <xdr:colOff>742315</xdr:colOff>
      <xdr:row>80</xdr:row>
      <xdr:rowOff>76835</xdr:rowOff>
    </xdr:from>
    <xdr:to>
      <xdr:col>9</xdr:col>
      <xdr:colOff>1238250</xdr:colOff>
      <xdr:row>80</xdr:row>
      <xdr:rowOff>737235</xdr:rowOff>
    </xdr:to>
    <xdr:pic>
      <xdr:nvPicPr>
        <xdr:cNvPr id="43" name="ID_3CB690F667884132B1352D5D8D5DB143" descr="d607632cd44bdf4ce99f400bbdcd798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11751310" y="69568060"/>
          <a:ext cx="495935" cy="660400"/>
        </a:xfrm>
        <a:prstGeom prst="rect">
          <a:avLst/>
        </a:prstGeom>
      </xdr:spPr>
    </xdr:pic>
    <xdr:clientData/>
  </xdr:twoCellAnchor>
  <xdr:twoCellAnchor editAs="oneCell">
    <xdr:from>
      <xdr:col>9</xdr:col>
      <xdr:colOff>750570</xdr:colOff>
      <xdr:row>81</xdr:row>
      <xdr:rowOff>86995</xdr:rowOff>
    </xdr:from>
    <xdr:to>
      <xdr:col>9</xdr:col>
      <xdr:colOff>1229995</xdr:colOff>
      <xdr:row>81</xdr:row>
      <xdr:rowOff>727075</xdr:rowOff>
    </xdr:to>
    <xdr:pic>
      <xdr:nvPicPr>
        <xdr:cNvPr id="44" name="ID_A662DFADB9D44105A7C283E57BB95F1A" descr="93ec0fb5a9bd85a027672f89f1e2413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 rot="10980000">
          <a:off x="11759565" y="70390385"/>
          <a:ext cx="479425" cy="640080"/>
        </a:xfrm>
        <a:prstGeom prst="rect">
          <a:avLst/>
        </a:prstGeom>
      </xdr:spPr>
    </xdr:pic>
    <xdr:clientData/>
  </xdr:twoCellAnchor>
  <xdr:twoCellAnchor editAs="oneCell">
    <xdr:from>
      <xdr:col>9</xdr:col>
      <xdr:colOff>727710</xdr:colOff>
      <xdr:row>85</xdr:row>
      <xdr:rowOff>18415</xdr:rowOff>
    </xdr:from>
    <xdr:to>
      <xdr:col>9</xdr:col>
      <xdr:colOff>1652270</xdr:colOff>
      <xdr:row>85</xdr:row>
      <xdr:rowOff>1247775</xdr:rowOff>
    </xdr:to>
    <xdr:pic>
      <xdr:nvPicPr>
        <xdr:cNvPr id="45" name="ID_BF8284CB902042E0A8198F320D6B1A5D" descr="4ce8932f9efe5c1841571a7358809ca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 rot="5400000">
          <a:off x="11584305" y="74551540"/>
          <a:ext cx="1229360" cy="924560"/>
        </a:xfrm>
        <a:prstGeom prst="rect">
          <a:avLst/>
        </a:prstGeom>
      </xdr:spPr>
    </xdr:pic>
    <xdr:clientData/>
  </xdr:twoCellAnchor>
  <xdr:twoCellAnchor editAs="oneCell">
    <xdr:from>
      <xdr:col>9</xdr:col>
      <xdr:colOff>227965</xdr:colOff>
      <xdr:row>84</xdr:row>
      <xdr:rowOff>292100</xdr:rowOff>
    </xdr:from>
    <xdr:to>
      <xdr:col>9</xdr:col>
      <xdr:colOff>1330960</xdr:colOff>
      <xdr:row>84</xdr:row>
      <xdr:rowOff>1762760</xdr:rowOff>
    </xdr:to>
    <xdr:pic>
      <xdr:nvPicPr>
        <xdr:cNvPr id="46" name="ID_32DBF6DDFAF94CB3A61A0BC5C501C506" descr="46fae76090c173e4cf456311332d5a5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11236960" y="72626855"/>
          <a:ext cx="1102995" cy="1470660"/>
        </a:xfrm>
        <a:prstGeom prst="rect">
          <a:avLst/>
        </a:prstGeom>
      </xdr:spPr>
    </xdr:pic>
    <xdr:clientData/>
  </xdr:twoCellAnchor>
  <xdr:twoCellAnchor editAs="oneCell">
    <xdr:from>
      <xdr:col>9</xdr:col>
      <xdr:colOff>686435</xdr:colOff>
      <xdr:row>86</xdr:row>
      <xdr:rowOff>132080</xdr:rowOff>
    </xdr:from>
    <xdr:to>
      <xdr:col>9</xdr:col>
      <xdr:colOff>1294130</xdr:colOff>
      <xdr:row>86</xdr:row>
      <xdr:rowOff>939800</xdr:rowOff>
    </xdr:to>
    <xdr:pic>
      <xdr:nvPicPr>
        <xdr:cNvPr id="47" name="ID_3E12D0B868FE4394BAE383E3E6AF3752" descr="f72175b3fd0f1da3fe1508d89f9a620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11695430" y="75770105"/>
          <a:ext cx="607695" cy="807720"/>
        </a:xfrm>
        <a:prstGeom prst="rect">
          <a:avLst/>
        </a:prstGeom>
      </xdr:spPr>
    </xdr:pic>
    <xdr:clientData/>
  </xdr:twoCellAnchor>
  <xdr:twoCellAnchor editAs="oneCell">
    <xdr:from>
      <xdr:col>9</xdr:col>
      <xdr:colOff>675640</xdr:colOff>
      <xdr:row>88</xdr:row>
      <xdr:rowOff>245110</xdr:rowOff>
    </xdr:from>
    <xdr:to>
      <xdr:col>9</xdr:col>
      <xdr:colOff>1674495</xdr:colOff>
      <xdr:row>88</xdr:row>
      <xdr:rowOff>1732915</xdr:rowOff>
    </xdr:to>
    <xdr:pic>
      <xdr:nvPicPr>
        <xdr:cNvPr id="48" name="ID_6E18D13C412F400FA12E86A691A96471" descr="f7a1b43cc5a11a2d798f33b2b6d2795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11684635" y="78538705"/>
          <a:ext cx="998855" cy="1487805"/>
        </a:xfrm>
        <a:prstGeom prst="rect">
          <a:avLst/>
        </a:prstGeom>
      </xdr:spPr>
    </xdr:pic>
    <xdr:clientData/>
  </xdr:twoCellAnchor>
  <xdr:twoCellAnchor editAs="oneCell">
    <xdr:from>
      <xdr:col>9</xdr:col>
      <xdr:colOff>465455</xdr:colOff>
      <xdr:row>92</xdr:row>
      <xdr:rowOff>327025</xdr:rowOff>
    </xdr:from>
    <xdr:to>
      <xdr:col>9</xdr:col>
      <xdr:colOff>1515110</xdr:colOff>
      <xdr:row>92</xdr:row>
      <xdr:rowOff>1114425</xdr:rowOff>
    </xdr:to>
    <xdr:pic>
      <xdr:nvPicPr>
        <xdr:cNvPr id="49" name="ID_AA75DBF376AB41D88FA5B371FE65BCD7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11474450" y="85189060"/>
          <a:ext cx="1049655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403860</xdr:colOff>
      <xdr:row>96</xdr:row>
      <xdr:rowOff>71120</xdr:rowOff>
    </xdr:from>
    <xdr:to>
      <xdr:col>9</xdr:col>
      <xdr:colOff>1614170</xdr:colOff>
      <xdr:row>98</xdr:row>
      <xdr:rowOff>92784</xdr:rowOff>
    </xdr:to>
    <xdr:pic>
      <xdr:nvPicPr>
        <xdr:cNvPr id="50" name="ID_B007C2E4FD7343749065DFECDA0E170C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11412855" y="88949530"/>
          <a:ext cx="1210310" cy="126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140335</xdr:colOff>
      <xdr:row>110</xdr:row>
      <xdr:rowOff>83185</xdr:rowOff>
    </xdr:from>
    <xdr:to>
      <xdr:col>10</xdr:col>
      <xdr:colOff>0</xdr:colOff>
      <xdr:row>110</xdr:row>
      <xdr:rowOff>887730</xdr:rowOff>
    </xdr:to>
    <xdr:pic>
      <xdr:nvPicPr>
        <xdr:cNvPr id="51" name="ID_6FB800DC254B402FA3269E3BDCD7CFF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149330" y="96029780"/>
          <a:ext cx="163449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178435</xdr:colOff>
      <xdr:row>111</xdr:row>
      <xdr:rowOff>240030</xdr:rowOff>
    </xdr:from>
    <xdr:to>
      <xdr:col>10</xdr:col>
      <xdr:colOff>0</xdr:colOff>
      <xdr:row>111</xdr:row>
      <xdr:rowOff>894715</xdr:rowOff>
    </xdr:to>
    <xdr:pic>
      <xdr:nvPicPr>
        <xdr:cNvPr id="52" name="ID_8BF244EDCACB4F388A6E501FD383C7CD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11187430" y="97215325"/>
          <a:ext cx="1596390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161925</xdr:colOff>
      <xdr:row>115</xdr:row>
      <xdr:rowOff>58420</xdr:rowOff>
    </xdr:from>
    <xdr:to>
      <xdr:col>9</xdr:col>
      <xdr:colOff>1750060</xdr:colOff>
      <xdr:row>115</xdr:row>
      <xdr:rowOff>949325</xdr:rowOff>
    </xdr:to>
    <xdr:pic>
      <xdr:nvPicPr>
        <xdr:cNvPr id="53" name="ID_D09DF326C69C4A449F25B23E9E30DC86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11170920" y="99827080"/>
          <a:ext cx="1588135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121</xdr:row>
      <xdr:rowOff>88900</xdr:rowOff>
    </xdr:from>
    <xdr:to>
      <xdr:col>10</xdr:col>
      <xdr:colOff>13335</xdr:colOff>
      <xdr:row>121</xdr:row>
      <xdr:rowOff>971550</xdr:rowOff>
    </xdr:to>
    <xdr:pic>
      <xdr:nvPicPr>
        <xdr:cNvPr id="54" name="ID_E7BF303FACFA48EEA98AFCAD72A94883" descr="bf0812d03ac612a2df4b518eb3cccc8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11040110" y="104770555"/>
          <a:ext cx="1757045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3817620</xdr:colOff>
      <xdr:row>122</xdr:row>
      <xdr:rowOff>332740</xdr:rowOff>
    </xdr:from>
    <xdr:to>
      <xdr:col>10</xdr:col>
      <xdr:colOff>0</xdr:colOff>
      <xdr:row>122</xdr:row>
      <xdr:rowOff>1153795</xdr:rowOff>
    </xdr:to>
    <xdr:pic>
      <xdr:nvPicPr>
        <xdr:cNvPr id="55" name="ID_4CBFB7BFCCAA4321819277CBD4E074B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008995" y="106055160"/>
          <a:ext cx="1774825" cy="821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250190</xdr:colOff>
      <xdr:row>123</xdr:row>
      <xdr:rowOff>76200</xdr:rowOff>
    </xdr:from>
    <xdr:to>
      <xdr:col>9</xdr:col>
      <xdr:colOff>1548765</xdr:colOff>
      <xdr:row>123</xdr:row>
      <xdr:rowOff>1049655</xdr:rowOff>
    </xdr:to>
    <xdr:pic>
      <xdr:nvPicPr>
        <xdr:cNvPr id="56" name="ID_97F9CA45CBD14802B7A5D13BED7072BA" descr="ede4be2695a5824899907944f5b4a34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 rot="16200000">
          <a:off x="11421745" y="107172125"/>
          <a:ext cx="973455" cy="1298575"/>
        </a:xfrm>
        <a:prstGeom prst="rect">
          <a:avLst/>
        </a:prstGeom>
      </xdr:spPr>
    </xdr:pic>
    <xdr:clientData/>
  </xdr:twoCellAnchor>
  <xdr:twoCellAnchor editAs="oneCell">
    <xdr:from>
      <xdr:col>9</xdr:col>
      <xdr:colOff>655637</xdr:colOff>
      <xdr:row>133</xdr:row>
      <xdr:rowOff>19367</xdr:rowOff>
    </xdr:from>
    <xdr:to>
      <xdr:col>10</xdr:col>
      <xdr:colOff>0</xdr:colOff>
      <xdr:row>133</xdr:row>
      <xdr:rowOff>903287</xdr:rowOff>
    </xdr:to>
    <xdr:pic>
      <xdr:nvPicPr>
        <xdr:cNvPr id="57" name="ID_46B90E7B28EC43C5A5BE0E964D0028DC" descr="ede4be2695a5824899907944f5b4a34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 rot="-5400000">
          <a:off x="11781790" y="113850420"/>
          <a:ext cx="883920" cy="1118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351790</xdr:colOff>
      <xdr:row>135</xdr:row>
      <xdr:rowOff>248920</xdr:rowOff>
    </xdr:from>
    <xdr:to>
      <xdr:col>9</xdr:col>
      <xdr:colOff>1628140</xdr:colOff>
      <xdr:row>135</xdr:row>
      <xdr:rowOff>1148080</xdr:rowOff>
    </xdr:to>
    <xdr:pic>
      <xdr:nvPicPr>
        <xdr:cNvPr id="58" name="ID_19B40BC4A4D04D9BB0D94170BF0CB839" descr="2502f05770eca4a1f7a82e9de70b3a4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>
          <a:off x="11360785" y="116203095"/>
          <a:ext cx="127635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378460</xdr:colOff>
      <xdr:row>139</xdr:row>
      <xdr:rowOff>20320</xdr:rowOff>
    </xdr:from>
    <xdr:to>
      <xdr:col>9</xdr:col>
      <xdr:colOff>1602105</xdr:colOff>
      <xdr:row>139</xdr:row>
      <xdr:rowOff>894080</xdr:rowOff>
    </xdr:to>
    <xdr:pic>
      <xdr:nvPicPr>
        <xdr:cNvPr id="59" name="ID_0EF44E23764A4F4D9F15A4821912E7D0" descr="2502f05770eca4a1f7a82e9de70b3a4"/>
        <xdr:cNvPicPr>
          <a:picLocks noChangeAspect="1"/>
        </xdr:cNvPicPr>
      </xdr:nvPicPr>
      <xdr:blipFill>
        <a:blip r:embed="rId44" cstate="print"/>
        <a:stretch>
          <a:fillRect/>
        </a:stretch>
      </xdr:blipFill>
      <xdr:spPr>
        <a:xfrm>
          <a:off x="11387455" y="118894860"/>
          <a:ext cx="1223645" cy="87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364490</xdr:colOff>
      <xdr:row>141</xdr:row>
      <xdr:rowOff>62230</xdr:rowOff>
    </xdr:from>
    <xdr:to>
      <xdr:col>9</xdr:col>
      <xdr:colOff>1664970</xdr:colOff>
      <xdr:row>141</xdr:row>
      <xdr:rowOff>1043940</xdr:rowOff>
    </xdr:to>
    <xdr:pic>
      <xdr:nvPicPr>
        <xdr:cNvPr id="60" name="ID_9246ADD4BFD0433BA112DFC15C6BF0BD" descr="b417eec67fd480e14dc27c9cc065606"/>
        <xdr:cNvPicPr>
          <a:picLocks noChangeAspect="1"/>
        </xdr:cNvPicPr>
      </xdr:nvPicPr>
      <xdr:blipFill>
        <a:blip r:embed="rId45" cstate="print"/>
        <a:stretch>
          <a:fillRect/>
        </a:stretch>
      </xdr:blipFill>
      <xdr:spPr>
        <a:xfrm>
          <a:off x="11373485" y="121549160"/>
          <a:ext cx="1300480" cy="981710"/>
        </a:xfrm>
        <a:prstGeom prst="rect">
          <a:avLst/>
        </a:prstGeom>
      </xdr:spPr>
    </xdr:pic>
    <xdr:clientData/>
  </xdr:twoCellAnchor>
  <xdr:twoCellAnchor editAs="oneCell">
    <xdr:from>
      <xdr:col>9</xdr:col>
      <xdr:colOff>375920</xdr:colOff>
      <xdr:row>149</xdr:row>
      <xdr:rowOff>92075</xdr:rowOff>
    </xdr:from>
    <xdr:to>
      <xdr:col>9</xdr:col>
      <xdr:colOff>1604645</xdr:colOff>
      <xdr:row>152</xdr:row>
      <xdr:rowOff>295911</xdr:rowOff>
    </xdr:to>
    <xdr:pic>
      <xdr:nvPicPr>
        <xdr:cNvPr id="61" name="ID_E1B3E2DA1525482D900AF44CA3867208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11384915" y="128608455"/>
          <a:ext cx="1228725" cy="135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128270</xdr:colOff>
      <xdr:row>159</xdr:row>
      <xdr:rowOff>87630</xdr:rowOff>
    </xdr:from>
    <xdr:to>
      <xdr:col>10</xdr:col>
      <xdr:colOff>0</xdr:colOff>
      <xdr:row>159</xdr:row>
      <xdr:rowOff>962025</xdr:rowOff>
    </xdr:to>
    <xdr:pic>
      <xdr:nvPicPr>
        <xdr:cNvPr id="62" name="ID_667A760CB4304A919767BDF954AD8918" descr="8e7e701cbb0e33baa0f0b09ded05671"/>
        <xdr:cNvPicPr>
          <a:picLocks noChangeAspect="1"/>
        </xdr:cNvPicPr>
      </xdr:nvPicPr>
      <xdr:blipFill>
        <a:blip r:embed="rId47" cstate="print"/>
        <a:stretch>
          <a:fillRect/>
        </a:stretch>
      </xdr:blipFill>
      <xdr:spPr>
        <a:xfrm>
          <a:off x="11137265" y="132715000"/>
          <a:ext cx="1646555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86360</xdr:colOff>
      <xdr:row>161</xdr:row>
      <xdr:rowOff>434975</xdr:rowOff>
    </xdr:from>
    <xdr:to>
      <xdr:col>10</xdr:col>
      <xdr:colOff>0</xdr:colOff>
      <xdr:row>161</xdr:row>
      <xdr:rowOff>1177925</xdr:rowOff>
    </xdr:to>
    <xdr:pic>
      <xdr:nvPicPr>
        <xdr:cNvPr id="63" name="ID_1388B4BC98A9469E84716E6FE6D1CFC0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>
          <a:off x="11095355" y="134567295"/>
          <a:ext cx="16884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87947</xdr:colOff>
      <xdr:row>162</xdr:row>
      <xdr:rowOff>256857</xdr:rowOff>
    </xdr:from>
    <xdr:to>
      <xdr:col>10</xdr:col>
      <xdr:colOff>0</xdr:colOff>
      <xdr:row>162</xdr:row>
      <xdr:rowOff>938847</xdr:rowOff>
    </xdr:to>
    <xdr:pic>
      <xdr:nvPicPr>
        <xdr:cNvPr id="64" name="ID_A13F700B96D7457080BF5B609452244A"/>
        <xdr:cNvPicPr>
          <a:picLocks noChangeAspect="1"/>
        </xdr:cNvPicPr>
      </xdr:nvPicPr>
      <xdr:blipFill>
        <a:blip r:embed="rId49" cstate="print"/>
        <a:stretch>
          <a:fillRect/>
        </a:stretch>
      </xdr:blipFill>
      <xdr:spPr>
        <a:xfrm rot="16200000">
          <a:off x="11598910" y="136020175"/>
          <a:ext cx="681990" cy="168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461645</xdr:colOff>
      <xdr:row>172</xdr:row>
      <xdr:rowOff>280670</xdr:rowOff>
    </xdr:from>
    <xdr:to>
      <xdr:col>9</xdr:col>
      <xdr:colOff>1518920</xdr:colOff>
      <xdr:row>172</xdr:row>
      <xdr:rowOff>880110</xdr:rowOff>
    </xdr:to>
    <xdr:pic>
      <xdr:nvPicPr>
        <xdr:cNvPr id="65" name="ID_9A82A9C7CAC846938218D90F2E05C395" descr="微信图片_20210412190041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>
          <a:off x="11470640" y="143637000"/>
          <a:ext cx="1057275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565150</xdr:colOff>
      <xdr:row>174</xdr:row>
      <xdr:rowOff>225425</xdr:rowOff>
    </xdr:from>
    <xdr:to>
      <xdr:col>9</xdr:col>
      <xdr:colOff>1414780</xdr:colOff>
      <xdr:row>174</xdr:row>
      <xdr:rowOff>812165</xdr:rowOff>
    </xdr:to>
    <xdr:pic>
      <xdr:nvPicPr>
        <xdr:cNvPr id="66" name="ID_1AC6319BB3064BA6B09F52A5DCF56912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>
          <a:off x="11574145" y="145133060"/>
          <a:ext cx="849630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584835</xdr:colOff>
      <xdr:row>176</xdr:row>
      <xdr:rowOff>186055</xdr:rowOff>
    </xdr:from>
    <xdr:to>
      <xdr:col>9</xdr:col>
      <xdr:colOff>1395095</xdr:colOff>
      <xdr:row>177</xdr:row>
      <xdr:rowOff>180339</xdr:rowOff>
    </xdr:to>
    <xdr:pic>
      <xdr:nvPicPr>
        <xdr:cNvPr id="67" name="ID_08B9026F30A24FB583EC04EC7A800C4A" descr="634b1f4f097a846b845d7f923527792"/>
        <xdr:cNvPicPr>
          <a:picLocks noChangeAspect="1"/>
        </xdr:cNvPicPr>
      </xdr:nvPicPr>
      <xdr:blipFill>
        <a:blip r:embed="rId52" cstate="print"/>
        <a:stretch>
          <a:fillRect/>
        </a:stretch>
      </xdr:blipFill>
      <xdr:spPr>
        <a:xfrm>
          <a:off x="11593830" y="146401155"/>
          <a:ext cx="810260" cy="1079500"/>
        </a:xfrm>
        <a:prstGeom prst="rect">
          <a:avLst/>
        </a:prstGeom>
      </xdr:spPr>
    </xdr:pic>
    <xdr:clientData/>
  </xdr:twoCellAnchor>
  <xdr:twoCellAnchor editAs="oneCell">
    <xdr:from>
      <xdr:col>9</xdr:col>
      <xdr:colOff>61595</xdr:colOff>
      <xdr:row>186</xdr:row>
      <xdr:rowOff>254635</xdr:rowOff>
    </xdr:from>
    <xdr:to>
      <xdr:col>9</xdr:col>
      <xdr:colOff>1547495</xdr:colOff>
      <xdr:row>186</xdr:row>
      <xdr:rowOff>1337945</xdr:rowOff>
    </xdr:to>
    <xdr:pic>
      <xdr:nvPicPr>
        <xdr:cNvPr id="68" name="ID_BC5D4A5A7F9C4B5E91A504457A4EBFC8" descr="7388dde9198d32651dcb1fcd39c9475"/>
        <xdr:cNvPicPr>
          <a:picLocks noChangeAspect="1"/>
        </xdr:cNvPicPr>
      </xdr:nvPicPr>
      <xdr:blipFill>
        <a:blip r:embed="rId53" cstate="print"/>
        <a:stretch>
          <a:fillRect/>
        </a:stretch>
      </xdr:blipFill>
      <xdr:spPr>
        <a:xfrm rot="16200000">
          <a:off x="11271885" y="152345390"/>
          <a:ext cx="108331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93980</xdr:colOff>
      <xdr:row>189</xdr:row>
      <xdr:rowOff>229235</xdr:rowOff>
    </xdr:from>
    <xdr:to>
      <xdr:col>9</xdr:col>
      <xdr:colOff>1485265</xdr:colOff>
      <xdr:row>191</xdr:row>
      <xdr:rowOff>241935</xdr:rowOff>
    </xdr:to>
    <xdr:pic>
      <xdr:nvPicPr>
        <xdr:cNvPr id="69" name="ID_13B0AB491FD346EEA4738B9D0A3B84B7" descr="7388dde9198d32651dcb1fcd39c9475"/>
        <xdr:cNvPicPr>
          <a:picLocks noChangeAspect="1"/>
        </xdr:cNvPicPr>
      </xdr:nvPicPr>
      <xdr:blipFill>
        <a:blip r:embed="rId54" cstate="print"/>
        <a:stretch>
          <a:fillRect/>
        </a:stretch>
      </xdr:blipFill>
      <xdr:spPr>
        <a:xfrm>
          <a:off x="11102975" y="155448000"/>
          <a:ext cx="139128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494030</xdr:colOff>
      <xdr:row>212</xdr:row>
      <xdr:rowOff>106045</xdr:rowOff>
    </xdr:from>
    <xdr:to>
      <xdr:col>9</xdr:col>
      <xdr:colOff>1485900</xdr:colOff>
      <xdr:row>212</xdr:row>
      <xdr:rowOff>908685</xdr:rowOff>
    </xdr:to>
    <xdr:pic>
      <xdr:nvPicPr>
        <xdr:cNvPr id="70" name="ID_15D54292CC1248BA9722EF5496DA8635" descr="微信图片_20210412190045"/>
        <xdr:cNvPicPr>
          <a:picLocks noChangeAspect="1"/>
        </xdr:cNvPicPr>
      </xdr:nvPicPr>
      <xdr:blipFill>
        <a:blip r:embed="rId55" cstate="print"/>
        <a:stretch>
          <a:fillRect/>
        </a:stretch>
      </xdr:blipFill>
      <xdr:spPr>
        <a:xfrm>
          <a:off x="11503025" y="166014400"/>
          <a:ext cx="99187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708660</xdr:colOff>
      <xdr:row>215</xdr:row>
      <xdr:rowOff>57150</xdr:rowOff>
    </xdr:from>
    <xdr:to>
      <xdr:col>9</xdr:col>
      <xdr:colOff>1271270</xdr:colOff>
      <xdr:row>216</xdr:row>
      <xdr:rowOff>375920</xdr:rowOff>
    </xdr:to>
    <xdr:pic>
      <xdr:nvPicPr>
        <xdr:cNvPr id="71" name="ID_37834443E2A84B3299EBD80E37685E6F" descr="e97cd6b439ccf5ceb50ef8f2cac1744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>
          <a:off x="11717655" y="168213405"/>
          <a:ext cx="562610" cy="749935"/>
        </a:xfrm>
        <a:prstGeom prst="rect">
          <a:avLst/>
        </a:prstGeom>
      </xdr:spPr>
    </xdr:pic>
    <xdr:clientData/>
  </xdr:twoCellAnchor>
  <xdr:twoCellAnchor editAs="oneCell">
    <xdr:from>
      <xdr:col>9</xdr:col>
      <xdr:colOff>488315</xdr:colOff>
      <xdr:row>225</xdr:row>
      <xdr:rowOff>29845</xdr:rowOff>
    </xdr:from>
    <xdr:to>
      <xdr:col>9</xdr:col>
      <xdr:colOff>1491615</xdr:colOff>
      <xdr:row>225</xdr:row>
      <xdr:rowOff>1164590</xdr:rowOff>
    </xdr:to>
    <xdr:pic>
      <xdr:nvPicPr>
        <xdr:cNvPr id="72" name="ID_297753F827E347EEB6542D626EBB60AF" descr="e9f2d21f4373320d71b573d1342fbbe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>
          <a:off x="11497310" y="173296580"/>
          <a:ext cx="1003300" cy="1134745"/>
        </a:xfrm>
        <a:prstGeom prst="rect">
          <a:avLst/>
        </a:prstGeom>
      </xdr:spPr>
    </xdr:pic>
    <xdr:clientData/>
  </xdr:twoCellAnchor>
  <xdr:twoCellAnchor editAs="oneCell">
    <xdr:from>
      <xdr:col>9</xdr:col>
      <xdr:colOff>310515</xdr:colOff>
      <xdr:row>226</xdr:row>
      <xdr:rowOff>173355</xdr:rowOff>
    </xdr:from>
    <xdr:to>
      <xdr:col>9</xdr:col>
      <xdr:colOff>1609090</xdr:colOff>
      <xdr:row>226</xdr:row>
      <xdr:rowOff>1209040</xdr:rowOff>
    </xdr:to>
    <xdr:pic>
      <xdr:nvPicPr>
        <xdr:cNvPr id="73" name="ID_66124BAFA22C4F96A19C96F7BCD194E2" descr="d5efe91bed67cbcd7d4d7496f3ef491"/>
        <xdr:cNvPicPr>
          <a:picLocks noChangeAspect="1"/>
        </xdr:cNvPicPr>
      </xdr:nvPicPr>
      <xdr:blipFill>
        <a:blip r:embed="rId58" cstate="print"/>
        <a:srcRect l="25755" r="17780"/>
        <a:stretch>
          <a:fillRect/>
        </a:stretch>
      </xdr:blipFill>
      <xdr:spPr>
        <a:xfrm>
          <a:off x="11319510" y="174633255"/>
          <a:ext cx="1298575" cy="1035685"/>
        </a:xfrm>
        <a:prstGeom prst="rect">
          <a:avLst/>
        </a:prstGeom>
      </xdr:spPr>
    </xdr:pic>
    <xdr:clientData/>
  </xdr:twoCellAnchor>
  <xdr:twoCellAnchor editAs="oneCell">
    <xdr:from>
      <xdr:col>9</xdr:col>
      <xdr:colOff>328930</xdr:colOff>
      <xdr:row>241</xdr:row>
      <xdr:rowOff>232410</xdr:rowOff>
    </xdr:from>
    <xdr:to>
      <xdr:col>9</xdr:col>
      <xdr:colOff>1651000</xdr:colOff>
      <xdr:row>241</xdr:row>
      <xdr:rowOff>1163320</xdr:rowOff>
    </xdr:to>
    <xdr:pic>
      <xdr:nvPicPr>
        <xdr:cNvPr id="74" name="ID_CE2258AE7B184B89898A2FE889F411AC" descr="7eb3ac5346758fe57700068fee447ff"/>
        <xdr:cNvPicPr>
          <a:picLocks noChangeAspect="1"/>
        </xdr:cNvPicPr>
      </xdr:nvPicPr>
      <xdr:blipFill>
        <a:blip r:embed="rId59" cstate="print"/>
        <a:srcRect l="21482" t="210" r="18113"/>
        <a:stretch>
          <a:fillRect/>
        </a:stretch>
      </xdr:blipFill>
      <xdr:spPr>
        <a:xfrm>
          <a:off x="11337925" y="183078755"/>
          <a:ext cx="1322070" cy="930910"/>
        </a:xfrm>
        <a:prstGeom prst="rect">
          <a:avLst/>
        </a:prstGeom>
      </xdr:spPr>
    </xdr:pic>
    <xdr:clientData/>
  </xdr:twoCellAnchor>
  <xdr:twoCellAnchor editAs="oneCell">
    <xdr:from>
      <xdr:col>9</xdr:col>
      <xdr:colOff>478155</xdr:colOff>
      <xdr:row>263</xdr:row>
      <xdr:rowOff>137795</xdr:rowOff>
    </xdr:from>
    <xdr:to>
      <xdr:col>9</xdr:col>
      <xdr:colOff>1502410</xdr:colOff>
      <xdr:row>263</xdr:row>
      <xdr:rowOff>598805</xdr:rowOff>
    </xdr:to>
    <xdr:pic>
      <xdr:nvPicPr>
        <xdr:cNvPr id="75" name="ID_2D83DE273FA84DFDA41745266AED439E" descr="8b9595c3deb90651d662e3ac6c731e4"/>
        <xdr:cNvPicPr>
          <a:picLocks noChangeAspect="1"/>
        </xdr:cNvPicPr>
      </xdr:nvPicPr>
      <xdr:blipFill>
        <a:blip r:embed="rId60" cstate="print"/>
        <a:stretch>
          <a:fillRect/>
        </a:stretch>
      </xdr:blipFill>
      <xdr:spPr>
        <a:xfrm>
          <a:off x="11487150" y="192005585"/>
          <a:ext cx="1024255" cy="461010"/>
        </a:xfrm>
        <a:prstGeom prst="rect">
          <a:avLst/>
        </a:prstGeom>
      </xdr:spPr>
    </xdr:pic>
    <xdr:clientData/>
  </xdr:twoCellAnchor>
  <xdr:twoCellAnchor editAs="oneCell">
    <xdr:from>
      <xdr:col>9</xdr:col>
      <xdr:colOff>836295</xdr:colOff>
      <xdr:row>264</xdr:row>
      <xdr:rowOff>20955</xdr:rowOff>
    </xdr:from>
    <xdr:to>
      <xdr:col>9</xdr:col>
      <xdr:colOff>1144270</xdr:colOff>
      <xdr:row>264</xdr:row>
      <xdr:rowOff>715645</xdr:rowOff>
    </xdr:to>
    <xdr:pic>
      <xdr:nvPicPr>
        <xdr:cNvPr id="76" name="ID_573FE28762804C818245454D399BBA10" descr="9a6f21771ed0cb7028bc122c3501f45"/>
        <xdr:cNvPicPr>
          <a:picLocks noChangeAspect="1"/>
        </xdr:cNvPicPr>
      </xdr:nvPicPr>
      <xdr:blipFill>
        <a:blip r:embed="rId61" cstate="print"/>
        <a:stretch>
          <a:fillRect/>
        </a:stretch>
      </xdr:blipFill>
      <xdr:spPr>
        <a:xfrm>
          <a:off x="11845290" y="192612645"/>
          <a:ext cx="307975" cy="694690"/>
        </a:xfrm>
        <a:prstGeom prst="rect">
          <a:avLst/>
        </a:prstGeom>
      </xdr:spPr>
    </xdr:pic>
    <xdr:clientData/>
  </xdr:twoCellAnchor>
  <xdr:twoCellAnchor editAs="oneCell">
    <xdr:from>
      <xdr:col>9</xdr:col>
      <xdr:colOff>731520</xdr:colOff>
      <xdr:row>265</xdr:row>
      <xdr:rowOff>20320</xdr:rowOff>
    </xdr:from>
    <xdr:to>
      <xdr:col>9</xdr:col>
      <xdr:colOff>1249045</xdr:colOff>
      <xdr:row>265</xdr:row>
      <xdr:rowOff>715010</xdr:rowOff>
    </xdr:to>
    <xdr:pic>
      <xdr:nvPicPr>
        <xdr:cNvPr id="77" name="ID_B0A2F7042CEB4995AD3837F56050DE68" descr="20dbdfed023cf625e49ac6726868b99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>
          <a:off x="11740515" y="193335910"/>
          <a:ext cx="517525" cy="694690"/>
        </a:xfrm>
        <a:prstGeom prst="rect">
          <a:avLst/>
        </a:prstGeom>
      </xdr:spPr>
    </xdr:pic>
    <xdr:clientData/>
  </xdr:twoCellAnchor>
  <xdr:twoCellAnchor editAs="oneCell">
    <xdr:from>
      <xdr:col>9</xdr:col>
      <xdr:colOff>365760</xdr:colOff>
      <xdr:row>268</xdr:row>
      <xdr:rowOff>139065</xdr:rowOff>
    </xdr:from>
    <xdr:to>
      <xdr:col>9</xdr:col>
      <xdr:colOff>1233805</xdr:colOff>
      <xdr:row>268</xdr:row>
      <xdr:rowOff>1222375</xdr:rowOff>
    </xdr:to>
    <xdr:pic>
      <xdr:nvPicPr>
        <xdr:cNvPr id="78" name="ID_A266234A08084E70911316FCC5C160BF" descr="43dbe109af1f551fbcae67b80b348e9"/>
        <xdr:cNvPicPr>
          <a:picLocks noChangeAspect="1"/>
        </xdr:cNvPicPr>
      </xdr:nvPicPr>
      <xdr:blipFill>
        <a:blip r:embed="rId63" cstate="print"/>
        <a:stretch>
          <a:fillRect/>
        </a:stretch>
      </xdr:blipFill>
      <xdr:spPr>
        <a:xfrm>
          <a:off x="11374755" y="195040885"/>
          <a:ext cx="86804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654685</xdr:colOff>
      <xdr:row>276</xdr:row>
      <xdr:rowOff>20320</xdr:rowOff>
    </xdr:from>
    <xdr:to>
      <xdr:col>9</xdr:col>
      <xdr:colOff>1325245</xdr:colOff>
      <xdr:row>276</xdr:row>
      <xdr:rowOff>524510</xdr:rowOff>
    </xdr:to>
    <xdr:pic>
      <xdr:nvPicPr>
        <xdr:cNvPr id="79" name="ID_DAA45FC090B84574AD83063308545B98" descr="e094ee8c9242a26418a5c235bf5665a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>
          <a:off x="11663680" y="199128380"/>
          <a:ext cx="67056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658495</xdr:colOff>
      <xdr:row>277</xdr:row>
      <xdr:rowOff>20320</xdr:rowOff>
    </xdr:from>
    <xdr:to>
      <xdr:col>9</xdr:col>
      <xdr:colOff>1322070</xdr:colOff>
      <xdr:row>277</xdr:row>
      <xdr:rowOff>524510</xdr:rowOff>
    </xdr:to>
    <xdr:pic>
      <xdr:nvPicPr>
        <xdr:cNvPr id="80" name="ID_B99D17F7CEF947C98CFDF6D0BE08B4FB" descr="53832a46de7bf077c5d3253b024feb5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11667490" y="199671305"/>
          <a:ext cx="663575" cy="504190"/>
        </a:xfrm>
        <a:prstGeom prst="rect">
          <a:avLst/>
        </a:prstGeom>
      </xdr:spPr>
    </xdr:pic>
    <xdr:clientData/>
  </xdr:twoCellAnchor>
  <xdr:twoCellAnchor editAs="oneCell">
    <xdr:from>
      <xdr:col>9</xdr:col>
      <xdr:colOff>657860</xdr:colOff>
      <xdr:row>278</xdr:row>
      <xdr:rowOff>20320</xdr:rowOff>
    </xdr:from>
    <xdr:to>
      <xdr:col>9</xdr:col>
      <xdr:colOff>1322070</xdr:colOff>
      <xdr:row>278</xdr:row>
      <xdr:rowOff>525145</xdr:rowOff>
    </xdr:to>
    <xdr:pic>
      <xdr:nvPicPr>
        <xdr:cNvPr id="81" name="ID_6907924D18E54E598E1CD7217770471F" descr="53832a46de7bf077c5d3253b024feb5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>
          <a:off x="11666855" y="200214230"/>
          <a:ext cx="664210" cy="504825"/>
        </a:xfrm>
        <a:prstGeom prst="rect">
          <a:avLst/>
        </a:prstGeom>
      </xdr:spPr>
    </xdr:pic>
    <xdr:clientData/>
  </xdr:twoCellAnchor>
  <xdr:twoCellAnchor editAs="oneCell">
    <xdr:from>
      <xdr:col>9</xdr:col>
      <xdr:colOff>773430</xdr:colOff>
      <xdr:row>279</xdr:row>
      <xdr:rowOff>20320</xdr:rowOff>
    </xdr:from>
    <xdr:to>
      <xdr:col>9</xdr:col>
      <xdr:colOff>1206500</xdr:colOff>
      <xdr:row>279</xdr:row>
      <xdr:rowOff>345440</xdr:rowOff>
    </xdr:to>
    <xdr:pic>
      <xdr:nvPicPr>
        <xdr:cNvPr id="82" name="ID_5639F5420CE44D4093D7C52AB055F69D" descr="9c3f2669dfad0d00bb7de97f02c1ea9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>
          <a:off x="11782425" y="200757155"/>
          <a:ext cx="433070" cy="325120"/>
        </a:xfrm>
        <a:prstGeom prst="rect">
          <a:avLst/>
        </a:prstGeom>
      </xdr:spPr>
    </xdr:pic>
    <xdr:clientData/>
  </xdr:twoCellAnchor>
  <xdr:twoCellAnchor editAs="oneCell">
    <xdr:from>
      <xdr:col>9</xdr:col>
      <xdr:colOff>607060</xdr:colOff>
      <xdr:row>280</xdr:row>
      <xdr:rowOff>83185</xdr:rowOff>
    </xdr:from>
    <xdr:to>
      <xdr:col>9</xdr:col>
      <xdr:colOff>1417320</xdr:colOff>
      <xdr:row>280</xdr:row>
      <xdr:rowOff>1166495</xdr:rowOff>
    </xdr:to>
    <xdr:pic>
      <xdr:nvPicPr>
        <xdr:cNvPr id="83" name="ID_F973244A179440A0AE3F9464A614F870" descr="28c5e46625ea16eb14ce8e1e6ae8ad4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>
          <a:off x="11616055" y="201181970"/>
          <a:ext cx="810260" cy="1083310"/>
        </a:xfrm>
        <a:prstGeom prst="rect">
          <a:avLst/>
        </a:prstGeom>
      </xdr:spPr>
    </xdr:pic>
    <xdr:clientData/>
  </xdr:twoCellAnchor>
  <xdr:twoCellAnchor editAs="oneCell">
    <xdr:from>
      <xdr:col>9</xdr:col>
      <xdr:colOff>280035</xdr:colOff>
      <xdr:row>281</xdr:row>
      <xdr:rowOff>94615</xdr:rowOff>
    </xdr:from>
    <xdr:to>
      <xdr:col>9</xdr:col>
      <xdr:colOff>1700530</xdr:colOff>
      <xdr:row>281</xdr:row>
      <xdr:rowOff>1177925</xdr:rowOff>
    </xdr:to>
    <xdr:pic>
      <xdr:nvPicPr>
        <xdr:cNvPr id="84" name="ID_CFAEFB121ACE4FA5A3681372DBB850E8" descr="fc24c1f7236f85a664854a4382b4a35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>
          <a:off x="11289030" y="202460225"/>
          <a:ext cx="1420495" cy="1083310"/>
        </a:xfrm>
        <a:prstGeom prst="rect">
          <a:avLst/>
        </a:prstGeom>
      </xdr:spPr>
    </xdr:pic>
    <xdr:clientData/>
  </xdr:twoCellAnchor>
  <xdr:twoCellAnchor editAs="oneCell">
    <xdr:from>
      <xdr:col>9</xdr:col>
      <xdr:colOff>270510</xdr:colOff>
      <xdr:row>283</xdr:row>
      <xdr:rowOff>808355</xdr:rowOff>
    </xdr:from>
    <xdr:to>
      <xdr:col>9</xdr:col>
      <xdr:colOff>1710055</xdr:colOff>
      <xdr:row>283</xdr:row>
      <xdr:rowOff>1888490</xdr:rowOff>
    </xdr:to>
    <xdr:pic>
      <xdr:nvPicPr>
        <xdr:cNvPr id="85" name="ID_BA08FDEC146440A5916602303AA35B3A" descr="451d3041c6d3807a17fb5cc08a60dbc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>
          <a:off x="11279505" y="206025750"/>
          <a:ext cx="1439545" cy="1080135"/>
        </a:xfrm>
        <a:prstGeom prst="rect">
          <a:avLst/>
        </a:prstGeom>
      </xdr:spPr>
    </xdr:pic>
    <xdr:clientData/>
  </xdr:twoCellAnchor>
  <xdr:twoCellAnchor editAs="oneCell">
    <xdr:from>
      <xdr:col>9</xdr:col>
      <xdr:colOff>584835</xdr:colOff>
      <xdr:row>284</xdr:row>
      <xdr:rowOff>640080</xdr:rowOff>
    </xdr:from>
    <xdr:to>
      <xdr:col>9</xdr:col>
      <xdr:colOff>1395095</xdr:colOff>
      <xdr:row>284</xdr:row>
      <xdr:rowOff>1720215</xdr:rowOff>
    </xdr:to>
    <xdr:pic>
      <xdr:nvPicPr>
        <xdr:cNvPr id="86" name="ID_7C6AEF26A7284A058DE80ECD7C48174D" descr="69592e4faf65d0c9da82dabfeffe11a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11593830" y="208551145"/>
          <a:ext cx="810260" cy="1080135"/>
        </a:xfrm>
        <a:prstGeom prst="rect">
          <a:avLst/>
        </a:prstGeom>
      </xdr:spPr>
    </xdr:pic>
    <xdr:clientData/>
  </xdr:twoCellAnchor>
  <xdr:twoCellAnchor editAs="oneCell">
    <xdr:from>
      <xdr:col>9</xdr:col>
      <xdr:colOff>270510</xdr:colOff>
      <xdr:row>285</xdr:row>
      <xdr:rowOff>213995</xdr:rowOff>
    </xdr:from>
    <xdr:to>
      <xdr:col>9</xdr:col>
      <xdr:colOff>1710055</xdr:colOff>
      <xdr:row>285</xdr:row>
      <xdr:rowOff>1294130</xdr:rowOff>
    </xdr:to>
    <xdr:pic>
      <xdr:nvPicPr>
        <xdr:cNvPr id="87" name="ID_BBFF19B7CCA64A92B3E0C524F396C3D4" descr="3439101e5aa60f9baca60cbc5db1a2b"/>
        <xdr:cNvPicPr>
          <a:picLocks noChangeAspect="1"/>
        </xdr:cNvPicPr>
      </xdr:nvPicPr>
      <xdr:blipFill>
        <a:blip r:embed="rId71" cstate="print"/>
        <a:stretch>
          <a:fillRect/>
        </a:stretch>
      </xdr:blipFill>
      <xdr:spPr>
        <a:xfrm>
          <a:off x="11279505" y="210477735"/>
          <a:ext cx="1439545" cy="1080135"/>
        </a:xfrm>
        <a:prstGeom prst="rect">
          <a:avLst/>
        </a:prstGeom>
      </xdr:spPr>
    </xdr:pic>
    <xdr:clientData/>
  </xdr:twoCellAnchor>
  <xdr:twoCellAnchor editAs="oneCell">
    <xdr:from>
      <xdr:col>9</xdr:col>
      <xdr:colOff>405765</xdr:colOff>
      <xdr:row>286</xdr:row>
      <xdr:rowOff>553720</xdr:rowOff>
    </xdr:from>
    <xdr:to>
      <xdr:col>9</xdr:col>
      <xdr:colOff>1574165</xdr:colOff>
      <xdr:row>286</xdr:row>
      <xdr:rowOff>2176145</xdr:rowOff>
    </xdr:to>
    <xdr:pic>
      <xdr:nvPicPr>
        <xdr:cNvPr id="88" name="ID_54A16C2F47F441E1A0BA12E9854C26FF" descr="c3f40994a64606c28744b4d9aa760f5"/>
        <xdr:cNvPicPr>
          <a:picLocks noChangeAspect="1"/>
        </xdr:cNvPicPr>
      </xdr:nvPicPr>
      <xdr:blipFill>
        <a:blip r:embed="rId72" cstate="print"/>
        <a:stretch>
          <a:fillRect/>
        </a:stretch>
      </xdr:blipFill>
      <xdr:spPr>
        <a:xfrm>
          <a:off x="11414760" y="212330030"/>
          <a:ext cx="1168400" cy="1622425"/>
        </a:xfrm>
        <a:prstGeom prst="rect">
          <a:avLst/>
        </a:prstGeom>
      </xdr:spPr>
    </xdr:pic>
    <xdr:clientData/>
  </xdr:twoCellAnchor>
  <xdr:twoCellAnchor editAs="oneCell">
    <xdr:from>
      <xdr:col>9</xdr:col>
      <xdr:colOff>585470</xdr:colOff>
      <xdr:row>287</xdr:row>
      <xdr:rowOff>651510</xdr:rowOff>
    </xdr:from>
    <xdr:to>
      <xdr:col>9</xdr:col>
      <xdr:colOff>1395095</xdr:colOff>
      <xdr:row>287</xdr:row>
      <xdr:rowOff>1731645</xdr:rowOff>
    </xdr:to>
    <xdr:pic>
      <xdr:nvPicPr>
        <xdr:cNvPr id="89" name="ID_37ECEA4F7EAA401D82EF33181DAF5D6E" descr="bd3aa336696b699cc2bb87fe72c08f5"/>
        <xdr:cNvPicPr>
          <a:picLocks noChangeAspect="1"/>
        </xdr:cNvPicPr>
      </xdr:nvPicPr>
      <xdr:blipFill>
        <a:blip r:embed="rId73" cstate="print"/>
        <a:stretch>
          <a:fillRect/>
        </a:stretch>
      </xdr:blipFill>
      <xdr:spPr>
        <a:xfrm>
          <a:off x="11594465" y="215159590"/>
          <a:ext cx="809625" cy="1080135"/>
        </a:xfrm>
        <a:prstGeom prst="rect">
          <a:avLst/>
        </a:prstGeom>
      </xdr:spPr>
    </xdr:pic>
    <xdr:clientData/>
  </xdr:twoCellAnchor>
  <xdr:twoCellAnchor editAs="oneCell">
    <xdr:from>
      <xdr:col>9</xdr:col>
      <xdr:colOff>599440</xdr:colOff>
      <xdr:row>289</xdr:row>
      <xdr:rowOff>20955</xdr:rowOff>
    </xdr:from>
    <xdr:to>
      <xdr:col>9</xdr:col>
      <xdr:colOff>1380490</xdr:colOff>
      <xdr:row>289</xdr:row>
      <xdr:rowOff>1062990</xdr:rowOff>
    </xdr:to>
    <xdr:pic>
      <xdr:nvPicPr>
        <xdr:cNvPr id="90" name="ID_905CEA61C8BE453496AF7B7318F91551" descr="db23e6200a85b9f123f418c4f1ac756"/>
        <xdr:cNvPicPr>
          <a:picLocks noChangeAspect="1"/>
        </xdr:cNvPicPr>
      </xdr:nvPicPr>
      <xdr:blipFill>
        <a:blip r:embed="rId74" cstate="print"/>
        <a:stretch>
          <a:fillRect/>
        </a:stretch>
      </xdr:blipFill>
      <xdr:spPr>
        <a:xfrm>
          <a:off x="11608435" y="219177870"/>
          <a:ext cx="781050" cy="1042035"/>
        </a:xfrm>
        <a:prstGeom prst="rect">
          <a:avLst/>
        </a:prstGeom>
      </xdr:spPr>
    </xdr:pic>
    <xdr:clientData/>
  </xdr:twoCellAnchor>
  <xdr:twoCellAnchor editAs="oneCell">
    <xdr:from>
      <xdr:col>9</xdr:col>
      <xdr:colOff>276860</xdr:colOff>
      <xdr:row>290</xdr:row>
      <xdr:rowOff>375920</xdr:rowOff>
    </xdr:from>
    <xdr:to>
      <xdr:col>9</xdr:col>
      <xdr:colOff>1703705</xdr:colOff>
      <xdr:row>290</xdr:row>
      <xdr:rowOff>1447165</xdr:rowOff>
    </xdr:to>
    <xdr:pic>
      <xdr:nvPicPr>
        <xdr:cNvPr id="91" name="ID_29D602DF6C824867B31B2621C19145EF" descr="8170742cfddabafc617a630e98f137b"/>
        <xdr:cNvPicPr>
          <a:picLocks noChangeAspect="1"/>
        </xdr:cNvPicPr>
      </xdr:nvPicPr>
      <xdr:blipFill>
        <a:blip r:embed="rId75" cstate="print"/>
        <a:stretch>
          <a:fillRect/>
        </a:stretch>
      </xdr:blipFill>
      <xdr:spPr>
        <a:xfrm>
          <a:off x="11285855" y="220611700"/>
          <a:ext cx="1426845" cy="1071245"/>
        </a:xfrm>
        <a:prstGeom prst="rect">
          <a:avLst/>
        </a:prstGeom>
      </xdr:spPr>
    </xdr:pic>
    <xdr:clientData/>
  </xdr:twoCellAnchor>
  <xdr:twoCellAnchor editAs="oneCell">
    <xdr:from>
      <xdr:col>9</xdr:col>
      <xdr:colOff>349885</xdr:colOff>
      <xdr:row>291</xdr:row>
      <xdr:rowOff>145415</xdr:rowOff>
    </xdr:from>
    <xdr:to>
      <xdr:col>9</xdr:col>
      <xdr:colOff>1640840</xdr:colOff>
      <xdr:row>291</xdr:row>
      <xdr:rowOff>1867535</xdr:rowOff>
    </xdr:to>
    <xdr:pic>
      <xdr:nvPicPr>
        <xdr:cNvPr id="92" name="ID_811B9D0A1E3841668F7D485B014CABF3" descr="cb2c08d7e3220fad9ba6bf9e1a83a23"/>
        <xdr:cNvPicPr>
          <a:picLocks noChangeAspect="1"/>
        </xdr:cNvPicPr>
      </xdr:nvPicPr>
      <xdr:blipFill>
        <a:blip r:embed="rId76" cstate="print"/>
        <a:stretch>
          <a:fillRect/>
        </a:stretch>
      </xdr:blipFill>
      <xdr:spPr>
        <a:xfrm>
          <a:off x="11358880" y="222190945"/>
          <a:ext cx="1290955" cy="1722120"/>
        </a:xfrm>
        <a:prstGeom prst="rect">
          <a:avLst/>
        </a:prstGeom>
      </xdr:spPr>
    </xdr:pic>
    <xdr:clientData/>
  </xdr:twoCellAnchor>
  <xdr:twoCellAnchor editAs="oneCell">
    <xdr:from>
      <xdr:col>9</xdr:col>
      <xdr:colOff>828040</xdr:colOff>
      <xdr:row>292</xdr:row>
      <xdr:rowOff>20955</xdr:rowOff>
    </xdr:from>
    <xdr:to>
      <xdr:col>9</xdr:col>
      <xdr:colOff>1152525</xdr:colOff>
      <xdr:row>292</xdr:row>
      <xdr:rowOff>345440</xdr:rowOff>
    </xdr:to>
    <xdr:pic>
      <xdr:nvPicPr>
        <xdr:cNvPr id="93" name="ID_112DD7FFF91040A0A2E7F84D15880261" descr="16f5214155a2ad80b0f86c6403ee6a9"/>
        <xdr:cNvPicPr>
          <a:picLocks noChangeAspect="1"/>
        </xdr:cNvPicPr>
      </xdr:nvPicPr>
      <xdr:blipFill>
        <a:blip r:embed="rId77" cstate="print"/>
        <a:stretch>
          <a:fillRect/>
        </a:stretch>
      </xdr:blipFill>
      <xdr:spPr>
        <a:xfrm>
          <a:off x="11837035" y="224057210"/>
          <a:ext cx="324485" cy="324485"/>
        </a:xfrm>
        <a:prstGeom prst="rect">
          <a:avLst/>
        </a:prstGeom>
      </xdr:spPr>
    </xdr:pic>
    <xdr:clientData/>
  </xdr:twoCellAnchor>
  <xdr:twoCellAnchor editAs="oneCell">
    <xdr:from>
      <xdr:col>9</xdr:col>
      <xdr:colOff>800735</xdr:colOff>
      <xdr:row>293</xdr:row>
      <xdr:rowOff>20320</xdr:rowOff>
    </xdr:from>
    <xdr:to>
      <xdr:col>9</xdr:col>
      <xdr:colOff>1179195</xdr:colOff>
      <xdr:row>293</xdr:row>
      <xdr:rowOff>345440</xdr:rowOff>
    </xdr:to>
    <xdr:pic>
      <xdr:nvPicPr>
        <xdr:cNvPr id="94" name="ID_FF4079ACD6E44DEA8059A5700271B7F1" descr="e66f63834da79c81b53e893937a90e2"/>
        <xdr:cNvPicPr>
          <a:picLocks noChangeAspect="1"/>
        </xdr:cNvPicPr>
      </xdr:nvPicPr>
      <xdr:blipFill>
        <a:blip r:embed="rId78" cstate="print"/>
        <a:srcRect t="58916" r="51097" b="-1218"/>
        <a:stretch>
          <a:fillRect/>
        </a:stretch>
      </xdr:blipFill>
      <xdr:spPr>
        <a:xfrm>
          <a:off x="11809730" y="224418525"/>
          <a:ext cx="37846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801370</xdr:colOff>
      <xdr:row>294</xdr:row>
      <xdr:rowOff>20320</xdr:rowOff>
    </xdr:from>
    <xdr:to>
      <xdr:col>9</xdr:col>
      <xdr:colOff>1178560</xdr:colOff>
      <xdr:row>294</xdr:row>
      <xdr:rowOff>524510</xdr:rowOff>
    </xdr:to>
    <xdr:pic>
      <xdr:nvPicPr>
        <xdr:cNvPr id="95" name="ID_B1424285F71F4D5794CD2FAFF1444032" descr="ac80295a9c05caecf95601285e14573"/>
        <xdr:cNvPicPr>
          <a:picLocks noChangeAspect="1"/>
        </xdr:cNvPicPr>
      </xdr:nvPicPr>
      <xdr:blipFill>
        <a:blip r:embed="rId79" cstate="print"/>
        <a:stretch>
          <a:fillRect/>
        </a:stretch>
      </xdr:blipFill>
      <xdr:spPr>
        <a:xfrm>
          <a:off x="11810365" y="224780475"/>
          <a:ext cx="3771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624205</xdr:colOff>
      <xdr:row>295</xdr:row>
      <xdr:rowOff>20320</xdr:rowOff>
    </xdr:from>
    <xdr:to>
      <xdr:col>9</xdr:col>
      <xdr:colOff>1356360</xdr:colOff>
      <xdr:row>295</xdr:row>
      <xdr:rowOff>1073785</xdr:rowOff>
    </xdr:to>
    <xdr:pic>
      <xdr:nvPicPr>
        <xdr:cNvPr id="96" name="ID_FF68C8B56355470185195541E24159C0" descr="88853cdbca120ce0f29a52a6a31ce65"/>
        <xdr:cNvPicPr>
          <a:picLocks noChangeAspect="1"/>
        </xdr:cNvPicPr>
      </xdr:nvPicPr>
      <xdr:blipFill>
        <a:blip r:embed="rId80" cstate="print"/>
        <a:stretch>
          <a:fillRect/>
        </a:stretch>
      </xdr:blipFill>
      <xdr:spPr>
        <a:xfrm>
          <a:off x="11633200" y="225323400"/>
          <a:ext cx="732155" cy="1053465"/>
        </a:xfrm>
        <a:prstGeom prst="rect">
          <a:avLst/>
        </a:prstGeom>
      </xdr:spPr>
    </xdr:pic>
    <xdr:clientData/>
  </xdr:twoCellAnchor>
  <xdr:twoCellAnchor editAs="oneCell">
    <xdr:from>
      <xdr:col>9</xdr:col>
      <xdr:colOff>294640</xdr:colOff>
      <xdr:row>296</xdr:row>
      <xdr:rowOff>140335</xdr:rowOff>
    </xdr:from>
    <xdr:to>
      <xdr:col>9</xdr:col>
      <xdr:colOff>1685925</xdr:colOff>
      <xdr:row>296</xdr:row>
      <xdr:rowOff>2129790</xdr:rowOff>
    </xdr:to>
    <xdr:pic>
      <xdr:nvPicPr>
        <xdr:cNvPr id="97" name="ID_11AFB28793034774825E23D68D4D0FFD" descr="0f3e31d93f4ca928b25e58348c285f8"/>
        <xdr:cNvPicPr>
          <a:picLocks noChangeAspect="1"/>
        </xdr:cNvPicPr>
      </xdr:nvPicPr>
      <xdr:blipFill>
        <a:blip r:embed="rId81" cstate="print"/>
        <a:stretch>
          <a:fillRect/>
        </a:stretch>
      </xdr:blipFill>
      <xdr:spPr>
        <a:xfrm rot="16200000">
          <a:off x="11004550" y="226828350"/>
          <a:ext cx="1989455" cy="1391285"/>
        </a:xfrm>
        <a:prstGeom prst="rect">
          <a:avLst/>
        </a:prstGeom>
      </xdr:spPr>
    </xdr:pic>
    <xdr:clientData/>
  </xdr:twoCellAnchor>
  <xdr:twoCellAnchor editAs="oneCell">
    <xdr:from>
      <xdr:col>9</xdr:col>
      <xdr:colOff>645160</xdr:colOff>
      <xdr:row>297</xdr:row>
      <xdr:rowOff>20955</xdr:rowOff>
    </xdr:from>
    <xdr:to>
      <xdr:col>9</xdr:col>
      <xdr:colOff>1335405</xdr:colOff>
      <xdr:row>297</xdr:row>
      <xdr:rowOff>715645</xdr:rowOff>
    </xdr:to>
    <xdr:pic>
      <xdr:nvPicPr>
        <xdr:cNvPr id="98" name="ID_D431BED417DB4AD1B797E102EA1101A4" descr="5e157c1e4c0ffbefdd89c83f09e68f4"/>
        <xdr:cNvPicPr>
          <a:picLocks noChangeAspect="1"/>
        </xdr:cNvPicPr>
      </xdr:nvPicPr>
      <xdr:blipFill>
        <a:blip r:embed="rId82" cstate="print"/>
        <a:stretch>
          <a:fillRect/>
        </a:stretch>
      </xdr:blipFill>
      <xdr:spPr>
        <a:xfrm>
          <a:off x="11654155" y="228684455"/>
          <a:ext cx="690245" cy="694690"/>
        </a:xfrm>
        <a:prstGeom prst="rect">
          <a:avLst/>
        </a:prstGeom>
      </xdr:spPr>
    </xdr:pic>
    <xdr:clientData/>
  </xdr:twoCellAnchor>
  <xdr:twoCellAnchor editAs="oneCell">
    <xdr:from>
      <xdr:col>9</xdr:col>
      <xdr:colOff>828675</xdr:colOff>
      <xdr:row>298</xdr:row>
      <xdr:rowOff>20955</xdr:rowOff>
    </xdr:from>
    <xdr:to>
      <xdr:col>9</xdr:col>
      <xdr:colOff>1151255</xdr:colOff>
      <xdr:row>298</xdr:row>
      <xdr:rowOff>345440</xdr:rowOff>
    </xdr:to>
    <xdr:pic>
      <xdr:nvPicPr>
        <xdr:cNvPr id="99" name="ID_BC65D059010B48A19AED42886E184BD6" descr="027446a93ba4489d99e58f357ca2da8"/>
        <xdr:cNvPicPr>
          <a:picLocks noChangeAspect="1"/>
        </xdr:cNvPicPr>
      </xdr:nvPicPr>
      <xdr:blipFill>
        <a:blip r:embed="rId83" cstate="print"/>
        <a:stretch>
          <a:fillRect/>
        </a:stretch>
      </xdr:blipFill>
      <xdr:spPr>
        <a:xfrm>
          <a:off x="11837670" y="229408355"/>
          <a:ext cx="322580" cy="324485"/>
        </a:xfrm>
        <a:prstGeom prst="rect">
          <a:avLst/>
        </a:prstGeom>
      </xdr:spPr>
    </xdr:pic>
    <xdr:clientData/>
  </xdr:twoCellAnchor>
  <xdr:twoCellAnchor editAs="oneCell">
    <xdr:from>
      <xdr:col>9</xdr:col>
      <xdr:colOff>827405</xdr:colOff>
      <xdr:row>299</xdr:row>
      <xdr:rowOff>20320</xdr:rowOff>
    </xdr:from>
    <xdr:to>
      <xdr:col>9</xdr:col>
      <xdr:colOff>1152525</xdr:colOff>
      <xdr:row>299</xdr:row>
      <xdr:rowOff>345440</xdr:rowOff>
    </xdr:to>
    <xdr:pic>
      <xdr:nvPicPr>
        <xdr:cNvPr id="100" name="ID_7150BED9400F4EF389FC3511CF510224" descr="ef39c5b137324a6f9d09225d6e8e905"/>
        <xdr:cNvPicPr>
          <a:picLocks noChangeAspect="1"/>
        </xdr:cNvPicPr>
      </xdr:nvPicPr>
      <xdr:blipFill>
        <a:blip r:embed="rId84" cstate="print"/>
        <a:stretch>
          <a:fillRect/>
        </a:stretch>
      </xdr:blipFill>
      <xdr:spPr>
        <a:xfrm>
          <a:off x="11836400" y="229769670"/>
          <a:ext cx="325120" cy="325120"/>
        </a:xfrm>
        <a:prstGeom prst="rect">
          <a:avLst/>
        </a:prstGeom>
      </xdr:spPr>
    </xdr:pic>
    <xdr:clientData/>
  </xdr:twoCellAnchor>
  <xdr:twoCellAnchor editAs="oneCell">
    <xdr:from>
      <xdr:col>9</xdr:col>
      <xdr:colOff>739140</xdr:colOff>
      <xdr:row>300</xdr:row>
      <xdr:rowOff>20320</xdr:rowOff>
    </xdr:from>
    <xdr:to>
      <xdr:col>9</xdr:col>
      <xdr:colOff>1241425</xdr:colOff>
      <xdr:row>300</xdr:row>
      <xdr:rowOff>524510</xdr:rowOff>
    </xdr:to>
    <xdr:pic>
      <xdr:nvPicPr>
        <xdr:cNvPr id="101" name="ID_8B0B0E8740F9454493E5455EBBEF110B" descr="c851fb2797ac69d3a0b0a8529fde518"/>
        <xdr:cNvPicPr>
          <a:picLocks noChangeAspect="1"/>
        </xdr:cNvPicPr>
      </xdr:nvPicPr>
      <xdr:blipFill>
        <a:blip r:embed="rId85" cstate="print"/>
        <a:stretch>
          <a:fillRect/>
        </a:stretch>
      </xdr:blipFill>
      <xdr:spPr>
        <a:xfrm>
          <a:off x="11748135" y="230131620"/>
          <a:ext cx="502285" cy="504190"/>
        </a:xfrm>
        <a:prstGeom prst="rect">
          <a:avLst/>
        </a:prstGeom>
      </xdr:spPr>
    </xdr:pic>
    <xdr:clientData/>
  </xdr:twoCellAnchor>
  <xdr:twoCellAnchor editAs="oneCell">
    <xdr:from>
      <xdr:col>9</xdr:col>
      <xdr:colOff>655320</xdr:colOff>
      <xdr:row>301</xdr:row>
      <xdr:rowOff>20320</xdr:rowOff>
    </xdr:from>
    <xdr:to>
      <xdr:col>9</xdr:col>
      <xdr:colOff>1324610</xdr:colOff>
      <xdr:row>301</xdr:row>
      <xdr:rowOff>524510</xdr:rowOff>
    </xdr:to>
    <xdr:pic>
      <xdr:nvPicPr>
        <xdr:cNvPr id="102" name="ID_0B05CB4050C4432E8482D8B25514961E" descr="45bd1f2c928aea6d927b00efa9d0fbf"/>
        <xdr:cNvPicPr>
          <a:picLocks noChangeAspect="1"/>
        </xdr:cNvPicPr>
      </xdr:nvPicPr>
      <xdr:blipFill>
        <a:blip r:embed="rId86" cstate="print"/>
        <a:stretch>
          <a:fillRect/>
        </a:stretch>
      </xdr:blipFill>
      <xdr:spPr>
        <a:xfrm>
          <a:off x="11664315" y="230674545"/>
          <a:ext cx="66929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719455</xdr:colOff>
      <xdr:row>303</xdr:row>
      <xdr:rowOff>66675</xdr:rowOff>
    </xdr:from>
    <xdr:to>
      <xdr:col>9</xdr:col>
      <xdr:colOff>1259840</xdr:colOff>
      <xdr:row>303</xdr:row>
      <xdr:rowOff>791845</xdr:rowOff>
    </xdr:to>
    <xdr:pic>
      <xdr:nvPicPr>
        <xdr:cNvPr id="103" name="ID_574D3EC901674D1BBB4EF88B1F740C4D" descr="56f87c14ed7901e70400db1c1229d0a"/>
        <xdr:cNvPicPr>
          <a:picLocks noChangeAspect="1"/>
        </xdr:cNvPicPr>
      </xdr:nvPicPr>
      <xdr:blipFill>
        <a:blip r:embed="rId87" cstate="print"/>
        <a:stretch>
          <a:fillRect/>
        </a:stretch>
      </xdr:blipFill>
      <xdr:spPr>
        <a:xfrm>
          <a:off x="11728450" y="231885490"/>
          <a:ext cx="540385" cy="725170"/>
        </a:xfrm>
        <a:prstGeom prst="rect">
          <a:avLst/>
        </a:prstGeom>
      </xdr:spPr>
    </xdr:pic>
    <xdr:clientData/>
  </xdr:twoCellAnchor>
  <xdr:twoCellAnchor editAs="oneCell">
    <xdr:from>
      <xdr:col>9</xdr:col>
      <xdr:colOff>935355</xdr:colOff>
      <xdr:row>314</xdr:row>
      <xdr:rowOff>20955</xdr:rowOff>
    </xdr:from>
    <xdr:to>
      <xdr:col>9</xdr:col>
      <xdr:colOff>1328420</xdr:colOff>
      <xdr:row>314</xdr:row>
      <xdr:rowOff>547370</xdr:rowOff>
    </xdr:to>
    <xdr:pic>
      <xdr:nvPicPr>
        <xdr:cNvPr id="104" name="ID_B73CE541BE5A407A9005437CBF625EAC" descr="16b8e159ab902fbcac0465cf00501a1"/>
        <xdr:cNvPicPr>
          <a:picLocks noChangeAspect="1"/>
        </xdr:cNvPicPr>
      </xdr:nvPicPr>
      <xdr:blipFill>
        <a:blip r:embed="rId88" cstate="print"/>
        <a:stretch>
          <a:fillRect/>
        </a:stretch>
      </xdr:blipFill>
      <xdr:spPr>
        <a:xfrm>
          <a:off x="11944350" y="240992025"/>
          <a:ext cx="393065" cy="526415"/>
        </a:xfrm>
        <a:prstGeom prst="rect">
          <a:avLst/>
        </a:prstGeom>
      </xdr:spPr>
    </xdr:pic>
    <xdr:clientData/>
  </xdr:twoCellAnchor>
  <xdr:twoCellAnchor editAs="oneCell">
    <xdr:from>
      <xdr:col>9</xdr:col>
      <xdr:colOff>832485</xdr:colOff>
      <xdr:row>315</xdr:row>
      <xdr:rowOff>19685</xdr:rowOff>
    </xdr:from>
    <xdr:to>
      <xdr:col>10</xdr:col>
      <xdr:colOff>0</xdr:colOff>
      <xdr:row>315</xdr:row>
      <xdr:rowOff>455930</xdr:rowOff>
    </xdr:to>
    <xdr:pic>
      <xdr:nvPicPr>
        <xdr:cNvPr id="105" name="ID_1F66951FA4354B46BFE2F975A1D60CF6" descr="21fcd1078daff422569504cd94c74e9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1841480" y="241588925"/>
          <a:ext cx="942340" cy="436245"/>
        </a:xfrm>
        <a:prstGeom prst="rect">
          <a:avLst/>
        </a:prstGeom>
      </xdr:spPr>
    </xdr:pic>
    <xdr:clientData/>
  </xdr:twoCellAnchor>
  <xdr:twoCellAnchor editAs="oneCell">
    <xdr:from>
      <xdr:col>9</xdr:col>
      <xdr:colOff>934720</xdr:colOff>
      <xdr:row>316</xdr:row>
      <xdr:rowOff>20320</xdr:rowOff>
    </xdr:from>
    <xdr:to>
      <xdr:col>9</xdr:col>
      <xdr:colOff>1328420</xdr:colOff>
      <xdr:row>316</xdr:row>
      <xdr:rowOff>547370</xdr:rowOff>
    </xdr:to>
    <xdr:pic>
      <xdr:nvPicPr>
        <xdr:cNvPr id="106" name="ID_01D53836EC8B448F9E65792A16EAE561" descr="eff074e195cc0cc13785de407343355"/>
        <xdr:cNvPicPr>
          <a:picLocks noChangeAspect="1"/>
        </xdr:cNvPicPr>
      </xdr:nvPicPr>
      <xdr:blipFill>
        <a:blip r:embed="rId90" cstate="print"/>
        <a:stretch>
          <a:fillRect/>
        </a:stretch>
      </xdr:blipFill>
      <xdr:spPr>
        <a:xfrm>
          <a:off x="11943715" y="242187730"/>
          <a:ext cx="393700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719455</xdr:colOff>
      <xdr:row>319</xdr:row>
      <xdr:rowOff>60960</xdr:rowOff>
    </xdr:from>
    <xdr:to>
      <xdr:col>9</xdr:col>
      <xdr:colOff>1259840</xdr:colOff>
      <xdr:row>319</xdr:row>
      <xdr:rowOff>786130</xdr:rowOff>
    </xdr:to>
    <xdr:pic>
      <xdr:nvPicPr>
        <xdr:cNvPr id="107" name="ID_C70232F5366B4CD0B7A4AA4C174F7C2D" descr="56f87c14ed7901e70400db1c1229d0a"/>
        <xdr:cNvPicPr>
          <a:picLocks noChangeAspect="1"/>
        </xdr:cNvPicPr>
      </xdr:nvPicPr>
      <xdr:blipFill>
        <a:blip r:embed="rId87" cstate="print"/>
        <a:stretch>
          <a:fillRect/>
        </a:stretch>
      </xdr:blipFill>
      <xdr:spPr>
        <a:xfrm>
          <a:off x="11728450" y="243664740"/>
          <a:ext cx="540385" cy="725170"/>
        </a:xfrm>
        <a:prstGeom prst="rect">
          <a:avLst/>
        </a:prstGeom>
      </xdr:spPr>
    </xdr:pic>
    <xdr:clientData/>
  </xdr:twoCellAnchor>
  <xdr:twoCellAnchor editAs="oneCell">
    <xdr:from>
      <xdr:col>9</xdr:col>
      <xdr:colOff>719455</xdr:colOff>
      <xdr:row>320</xdr:row>
      <xdr:rowOff>185420</xdr:rowOff>
    </xdr:from>
    <xdr:to>
      <xdr:col>9</xdr:col>
      <xdr:colOff>1259840</xdr:colOff>
      <xdr:row>320</xdr:row>
      <xdr:rowOff>908050</xdr:rowOff>
    </xdr:to>
    <xdr:pic>
      <xdr:nvPicPr>
        <xdr:cNvPr id="108" name="ID_34E86FF079F748E1A63C92CB317A34F0" descr="db3ac0c8c7bc319b2c2fb5dca40997b"/>
        <xdr:cNvPicPr>
          <a:picLocks noChangeAspect="1"/>
        </xdr:cNvPicPr>
      </xdr:nvPicPr>
      <xdr:blipFill>
        <a:blip r:embed="rId91" cstate="print"/>
        <a:stretch>
          <a:fillRect/>
        </a:stretch>
      </xdr:blipFill>
      <xdr:spPr>
        <a:xfrm>
          <a:off x="11728450" y="244627400"/>
          <a:ext cx="540385" cy="722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5" sqref="A5:H5"/>
    </sheetView>
  </sheetViews>
  <sheetFormatPr defaultColWidth="9" defaultRowHeight="14.4" outlineLevelRow="6" outlineLevelCol="7"/>
  <cols>
    <col min="4" max="4" width="18.25" customWidth="1"/>
    <col min="5" max="5" width="17.25" customWidth="1"/>
    <col min="8" max="8" width="27.5" customWidth="1"/>
  </cols>
  <sheetData>
    <row r="1" ht="37.5" customHeight="1" spans="1:8">
      <c r="A1" s="39"/>
      <c r="B1" s="39"/>
      <c r="C1" s="40" t="s">
        <v>0</v>
      </c>
      <c r="D1" s="40"/>
      <c r="E1" s="40"/>
      <c r="F1" s="40"/>
      <c r="G1" s="41"/>
      <c r="H1" s="41"/>
    </row>
    <row r="2" ht="26.25" customHeight="1" spans="1:8">
      <c r="A2" s="42" t="s">
        <v>1</v>
      </c>
      <c r="B2" s="42"/>
      <c r="C2" s="43"/>
      <c r="D2" s="43"/>
      <c r="E2" s="43"/>
      <c r="F2" s="43"/>
      <c r="G2" s="41"/>
      <c r="H2" s="41"/>
    </row>
    <row r="3" ht="15.6" spans="1:8">
      <c r="A3" s="44" t="s">
        <v>2</v>
      </c>
      <c r="B3" s="45"/>
      <c r="C3" s="45"/>
      <c r="D3" s="46"/>
      <c r="E3" s="47" t="s">
        <v>3</v>
      </c>
      <c r="F3" s="47" t="s">
        <v>4</v>
      </c>
      <c r="G3" s="47"/>
      <c r="H3" s="47"/>
    </row>
    <row r="4" ht="76.5" customHeight="1" spans="1:8">
      <c r="A4" s="48" t="s">
        <v>5</v>
      </c>
      <c r="B4" s="49"/>
      <c r="C4" s="49"/>
      <c r="D4" s="50"/>
      <c r="E4" s="51" t="s">
        <v>6</v>
      </c>
      <c r="F4" s="52" t="s">
        <v>7</v>
      </c>
      <c r="G4" s="52"/>
      <c r="H4" s="52"/>
    </row>
    <row r="5" ht="62.25" customHeight="1" spans="1:8">
      <c r="A5" s="53" t="s">
        <v>8</v>
      </c>
      <c r="B5" s="53"/>
      <c r="C5" s="53"/>
      <c r="D5" s="53"/>
      <c r="E5" s="53"/>
      <c r="F5" s="53"/>
      <c r="G5" s="53"/>
      <c r="H5" s="53"/>
    </row>
    <row r="6" ht="22" customHeight="1" spans="1:8">
      <c r="A6" s="39"/>
      <c r="B6" s="39"/>
      <c r="C6" s="54"/>
      <c r="D6" s="54"/>
      <c r="E6" s="55"/>
      <c r="F6" s="41"/>
      <c r="G6" s="56" t="s">
        <v>9</v>
      </c>
      <c r="H6" s="41"/>
    </row>
    <row r="7" ht="22" customHeight="1" spans="1:8">
      <c r="A7" s="39"/>
      <c r="B7" s="39"/>
      <c r="C7" s="54"/>
      <c r="D7" s="54"/>
      <c r="E7" s="55"/>
      <c r="F7" s="41"/>
      <c r="G7" s="56" t="s">
        <v>10</v>
      </c>
      <c r="H7" s="41"/>
    </row>
  </sheetData>
  <mergeCells count="7">
    <mergeCell ref="C1:F1"/>
    <mergeCell ref="A2:B2"/>
    <mergeCell ref="A3:D3"/>
    <mergeCell ref="F3:H3"/>
    <mergeCell ref="A4:D4"/>
    <mergeCell ref="F4:H4"/>
    <mergeCell ref="A5:H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4"/>
  <sheetViews>
    <sheetView zoomScale="85" zoomScaleNormal="85" workbookViewId="0">
      <pane xSplit="3" ySplit="2" topLeftCell="D3" activePane="bottomRight" state="frozen"/>
      <selection/>
      <selection pane="topRight"/>
      <selection pane="bottomLeft"/>
      <selection pane="bottomRight" activeCell="G330" sqref="G330"/>
    </sheetView>
  </sheetViews>
  <sheetFormatPr defaultColWidth="9" defaultRowHeight="15.6"/>
  <cols>
    <col min="1" max="1" width="6.25" style="2" customWidth="1"/>
    <col min="2" max="2" width="7.5" style="2" customWidth="1"/>
    <col min="3" max="3" width="21.6296296296296" style="3" customWidth="1"/>
    <col min="4" max="4" width="15.8796296296296" style="3" customWidth="1"/>
    <col min="5" max="5" width="18" style="4" customWidth="1"/>
    <col min="6" max="6" width="9.12962962962963" style="5" customWidth="1"/>
    <col min="7" max="7" width="13.6296296296296" style="5" customWidth="1"/>
    <col min="8" max="8" width="18.3796296296296" style="5" customWidth="1"/>
    <col min="9" max="9" width="50.1296296296296" style="6" customWidth="1"/>
    <col min="10" max="10" width="25.8796296296296" style="3" customWidth="1"/>
    <col min="11" max="16384" width="9" style="2"/>
  </cols>
  <sheetData>
    <row r="1" s="1" customFormat="1" ht="35.1" customHeight="1" spans="1:10">
      <c r="A1" s="7" t="s">
        <v>11</v>
      </c>
      <c r="B1" s="7"/>
      <c r="C1" s="7"/>
      <c r="D1" s="7"/>
      <c r="E1" s="7"/>
      <c r="F1" s="8"/>
      <c r="G1" s="8"/>
      <c r="H1" s="8"/>
      <c r="I1" s="7"/>
      <c r="J1" s="7"/>
    </row>
    <row r="2" ht="44.1" customHeight="1" spans="1:10">
      <c r="A2" s="9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10" t="s">
        <v>17</v>
      </c>
      <c r="G2" s="10" t="s">
        <v>18</v>
      </c>
      <c r="H2" s="10" t="s">
        <v>19</v>
      </c>
      <c r="I2" s="9" t="s">
        <v>20</v>
      </c>
      <c r="J2" s="9" t="s">
        <v>21</v>
      </c>
    </row>
    <row r="3" ht="104.1" customHeight="1" spans="1:10">
      <c r="A3" s="11">
        <f>ROW()-2</f>
        <v>1</v>
      </c>
      <c r="B3" s="12" t="s">
        <v>22</v>
      </c>
      <c r="C3" s="12" t="s">
        <v>23</v>
      </c>
      <c r="D3" s="12" t="s">
        <v>24</v>
      </c>
      <c r="E3" s="12" t="s">
        <v>25</v>
      </c>
      <c r="F3" s="13"/>
      <c r="G3" s="14">
        <v>1200</v>
      </c>
      <c r="H3" s="13">
        <f>G3*F3</f>
        <v>0</v>
      </c>
      <c r="I3" s="20" t="s">
        <v>26</v>
      </c>
      <c r="J3" s="21"/>
    </row>
    <row r="4" ht="153" customHeight="1" spans="1:10">
      <c r="A4" s="11">
        <f t="shared" ref="A4:A67" si="0">ROW()-2</f>
        <v>2</v>
      </c>
      <c r="B4" s="12"/>
      <c r="C4" s="12" t="s">
        <v>27</v>
      </c>
      <c r="D4" s="12" t="s">
        <v>24</v>
      </c>
      <c r="E4" s="12" t="s">
        <v>25</v>
      </c>
      <c r="F4" s="13"/>
      <c r="G4" s="14">
        <v>1200</v>
      </c>
      <c r="H4" s="13">
        <f t="shared" ref="H4:H67" si="1">G4*F4</f>
        <v>0</v>
      </c>
      <c r="I4" s="20"/>
      <c r="J4" s="21"/>
    </row>
    <row r="5" ht="192" customHeight="1" spans="1:10">
      <c r="A5" s="11">
        <f t="shared" si="0"/>
        <v>3</v>
      </c>
      <c r="B5" s="12"/>
      <c r="C5" s="12" t="s">
        <v>28</v>
      </c>
      <c r="D5" s="12" t="s">
        <v>29</v>
      </c>
      <c r="E5" s="12" t="s">
        <v>30</v>
      </c>
      <c r="F5" s="13"/>
      <c r="G5" s="13">
        <v>300</v>
      </c>
      <c r="H5" s="13">
        <f t="shared" si="1"/>
        <v>0</v>
      </c>
      <c r="I5" s="20" t="s">
        <v>31</v>
      </c>
      <c r="J5" s="21"/>
    </row>
    <row r="6" ht="98.1" customHeight="1" spans="1:10">
      <c r="A6" s="11">
        <f t="shared" si="0"/>
        <v>4</v>
      </c>
      <c r="B6" s="12"/>
      <c r="C6" s="12" t="s">
        <v>32</v>
      </c>
      <c r="D6" s="12" t="s">
        <v>24</v>
      </c>
      <c r="E6" s="12" t="s">
        <v>25</v>
      </c>
      <c r="F6" s="13"/>
      <c r="G6" s="13">
        <v>25</v>
      </c>
      <c r="H6" s="13">
        <f t="shared" si="1"/>
        <v>0</v>
      </c>
      <c r="I6" s="20" t="s">
        <v>33</v>
      </c>
      <c r="J6" s="21"/>
    </row>
    <row r="7" ht="84" customHeight="1" spans="1:10">
      <c r="A7" s="11">
        <f t="shared" si="0"/>
        <v>5</v>
      </c>
      <c r="B7" s="12"/>
      <c r="C7" s="12" t="s">
        <v>32</v>
      </c>
      <c r="D7" s="12" t="s">
        <v>24</v>
      </c>
      <c r="E7" s="12" t="s">
        <v>25</v>
      </c>
      <c r="F7" s="13"/>
      <c r="G7" s="13">
        <v>25</v>
      </c>
      <c r="H7" s="13">
        <f t="shared" si="1"/>
        <v>0</v>
      </c>
      <c r="I7" s="20" t="s">
        <v>34</v>
      </c>
      <c r="J7" s="21"/>
    </row>
    <row r="8" ht="98.1" customHeight="1" spans="1:10">
      <c r="A8" s="11">
        <f t="shared" si="0"/>
        <v>6</v>
      </c>
      <c r="B8" s="12"/>
      <c r="C8" s="12" t="s">
        <v>35</v>
      </c>
      <c r="D8" s="12" t="s">
        <v>36</v>
      </c>
      <c r="E8" s="12" t="s">
        <v>25</v>
      </c>
      <c r="F8" s="13"/>
      <c r="G8" s="13">
        <v>1000</v>
      </c>
      <c r="H8" s="13">
        <f t="shared" si="1"/>
        <v>0</v>
      </c>
      <c r="I8" s="20" t="s">
        <v>37</v>
      </c>
      <c r="J8" s="21"/>
    </row>
    <row r="9" ht="201.95" customHeight="1" spans="1:10">
      <c r="A9" s="11">
        <f t="shared" si="0"/>
        <v>7</v>
      </c>
      <c r="B9" s="12"/>
      <c r="C9" s="12" t="s">
        <v>38</v>
      </c>
      <c r="D9" s="12" t="s">
        <v>24</v>
      </c>
      <c r="E9" s="12" t="s">
        <v>30</v>
      </c>
      <c r="F9" s="13"/>
      <c r="G9" s="13">
        <v>1700</v>
      </c>
      <c r="H9" s="13">
        <f t="shared" si="1"/>
        <v>0</v>
      </c>
      <c r="I9" s="20" t="s">
        <v>39</v>
      </c>
      <c r="J9" s="21"/>
    </row>
    <row r="10" ht="213" customHeight="1" spans="1:10">
      <c r="A10" s="11">
        <f t="shared" si="0"/>
        <v>8</v>
      </c>
      <c r="B10" s="12"/>
      <c r="C10" s="12" t="s">
        <v>40</v>
      </c>
      <c r="D10" s="12" t="s">
        <v>24</v>
      </c>
      <c r="E10" s="12" t="s">
        <v>41</v>
      </c>
      <c r="F10" s="13"/>
      <c r="G10" s="14">
        <v>1000</v>
      </c>
      <c r="H10" s="13">
        <f t="shared" si="1"/>
        <v>0</v>
      </c>
      <c r="I10" s="20" t="s">
        <v>42</v>
      </c>
      <c r="J10" s="21"/>
    </row>
    <row r="11" ht="213" customHeight="1" spans="1:10">
      <c r="A11" s="11">
        <f t="shared" si="0"/>
        <v>9</v>
      </c>
      <c r="B11" s="12"/>
      <c r="C11" s="12" t="s">
        <v>43</v>
      </c>
      <c r="D11" s="12" t="s">
        <v>29</v>
      </c>
      <c r="E11" s="12" t="s">
        <v>25</v>
      </c>
      <c r="F11" s="13"/>
      <c r="G11" s="13">
        <v>100</v>
      </c>
      <c r="H11" s="13">
        <f t="shared" si="1"/>
        <v>0</v>
      </c>
      <c r="I11" s="20" t="s">
        <v>26</v>
      </c>
      <c r="J11" s="21"/>
    </row>
    <row r="12" ht="57" customHeight="1" spans="1:10">
      <c r="A12" s="11">
        <f t="shared" si="0"/>
        <v>10</v>
      </c>
      <c r="B12" s="12"/>
      <c r="C12" s="12" t="s">
        <v>44</v>
      </c>
      <c r="D12" s="12" t="s">
        <v>45</v>
      </c>
      <c r="E12" s="12" t="s">
        <v>25</v>
      </c>
      <c r="F12" s="13"/>
      <c r="G12" s="13">
        <v>100</v>
      </c>
      <c r="H12" s="13">
        <f t="shared" si="1"/>
        <v>0</v>
      </c>
      <c r="I12" s="20" t="s">
        <v>46</v>
      </c>
      <c r="J12" s="21"/>
    </row>
    <row r="13" ht="105" customHeight="1" spans="1:10">
      <c r="A13" s="11">
        <f t="shared" si="0"/>
        <v>11</v>
      </c>
      <c r="B13" s="12"/>
      <c r="C13" s="12" t="s">
        <v>47</v>
      </c>
      <c r="D13" s="12" t="s">
        <v>48</v>
      </c>
      <c r="E13" s="12" t="s">
        <v>25</v>
      </c>
      <c r="F13" s="13"/>
      <c r="G13" s="13">
        <v>100</v>
      </c>
      <c r="H13" s="13">
        <f t="shared" si="1"/>
        <v>0</v>
      </c>
      <c r="I13" s="20" t="s">
        <v>49</v>
      </c>
      <c r="J13" s="21"/>
    </row>
    <row r="14" ht="122.1" customHeight="1" spans="1:10">
      <c r="A14" s="11">
        <f t="shared" si="0"/>
        <v>12</v>
      </c>
      <c r="B14" s="12"/>
      <c r="C14" s="12" t="s">
        <v>50</v>
      </c>
      <c r="D14" s="12" t="s">
        <v>45</v>
      </c>
      <c r="E14" s="12" t="s">
        <v>25</v>
      </c>
      <c r="F14" s="13"/>
      <c r="G14" s="13">
        <v>100</v>
      </c>
      <c r="H14" s="13">
        <f t="shared" si="1"/>
        <v>0</v>
      </c>
      <c r="I14" s="20"/>
      <c r="J14" s="21"/>
    </row>
    <row r="15" ht="78" customHeight="1" spans="1:10">
      <c r="A15" s="11">
        <f t="shared" si="0"/>
        <v>13</v>
      </c>
      <c r="B15" s="12"/>
      <c r="C15" s="12" t="s">
        <v>51</v>
      </c>
      <c r="D15" s="12" t="s">
        <v>45</v>
      </c>
      <c r="E15" s="12" t="s">
        <v>25</v>
      </c>
      <c r="F15" s="13"/>
      <c r="G15" s="13">
        <v>25</v>
      </c>
      <c r="H15" s="13">
        <f t="shared" si="1"/>
        <v>0</v>
      </c>
      <c r="I15" s="20" t="s">
        <v>52</v>
      </c>
      <c r="J15" s="12" t="s">
        <v>53</v>
      </c>
    </row>
    <row r="16" ht="45" customHeight="1" spans="1:10">
      <c r="A16" s="11">
        <f t="shared" si="0"/>
        <v>14</v>
      </c>
      <c r="B16" s="12"/>
      <c r="C16" s="12" t="s">
        <v>54</v>
      </c>
      <c r="D16" s="12" t="s">
        <v>45</v>
      </c>
      <c r="E16" s="12" t="s">
        <v>25</v>
      </c>
      <c r="F16" s="13"/>
      <c r="G16" s="13">
        <v>25</v>
      </c>
      <c r="H16" s="13">
        <f t="shared" si="1"/>
        <v>0</v>
      </c>
      <c r="I16" s="20"/>
      <c r="J16" s="12" t="s">
        <v>53</v>
      </c>
    </row>
    <row r="17" ht="87" customHeight="1" spans="1:10">
      <c r="A17" s="11">
        <f t="shared" si="0"/>
        <v>15</v>
      </c>
      <c r="B17" s="12"/>
      <c r="C17" s="12" t="s">
        <v>55</v>
      </c>
      <c r="D17" s="12" t="s">
        <v>56</v>
      </c>
      <c r="E17" s="12" t="s">
        <v>57</v>
      </c>
      <c r="F17" s="13"/>
      <c r="G17" s="13">
        <v>100</v>
      </c>
      <c r="H17" s="13">
        <f t="shared" si="1"/>
        <v>0</v>
      </c>
      <c r="I17" s="20" t="s">
        <v>58</v>
      </c>
      <c r="J17" s="12" t="s">
        <v>53</v>
      </c>
    </row>
    <row r="18" ht="171" customHeight="1" spans="1:10">
      <c r="A18" s="11">
        <f t="shared" si="0"/>
        <v>16</v>
      </c>
      <c r="B18" s="12"/>
      <c r="C18" s="12" t="s">
        <v>59</v>
      </c>
      <c r="D18" s="12" t="s">
        <v>48</v>
      </c>
      <c r="E18" s="12" t="s">
        <v>25</v>
      </c>
      <c r="F18" s="13"/>
      <c r="G18" s="14">
        <v>50</v>
      </c>
      <c r="H18" s="13">
        <f t="shared" si="1"/>
        <v>0</v>
      </c>
      <c r="I18" s="20" t="s">
        <v>60</v>
      </c>
      <c r="J18" s="12"/>
    </row>
    <row r="19" ht="126.95" customHeight="1" spans="1:10">
      <c r="A19" s="11">
        <f t="shared" si="0"/>
        <v>17</v>
      </c>
      <c r="B19" s="12"/>
      <c r="C19" s="12" t="s">
        <v>61</v>
      </c>
      <c r="D19" s="12" t="s">
        <v>48</v>
      </c>
      <c r="E19" s="12" t="s">
        <v>25</v>
      </c>
      <c r="F19" s="15"/>
      <c r="G19" s="13">
        <v>25</v>
      </c>
      <c r="H19" s="13">
        <f t="shared" si="1"/>
        <v>0</v>
      </c>
      <c r="I19" s="20" t="s">
        <v>62</v>
      </c>
      <c r="J19" s="12"/>
    </row>
    <row r="20" ht="138" customHeight="1" spans="1:10">
      <c r="A20" s="11">
        <f t="shared" si="0"/>
        <v>18</v>
      </c>
      <c r="B20" s="12"/>
      <c r="C20" s="12" t="s">
        <v>61</v>
      </c>
      <c r="D20" s="12" t="s">
        <v>63</v>
      </c>
      <c r="E20" s="12" t="s">
        <v>25</v>
      </c>
      <c r="F20" s="15"/>
      <c r="G20" s="13">
        <v>25</v>
      </c>
      <c r="H20" s="13">
        <f t="shared" si="1"/>
        <v>0</v>
      </c>
      <c r="I20" s="20" t="s">
        <v>46</v>
      </c>
      <c r="J20" s="12"/>
    </row>
    <row r="21" ht="41.1" customHeight="1" spans="1:10">
      <c r="A21" s="11">
        <f t="shared" si="0"/>
        <v>19</v>
      </c>
      <c r="B21" s="12"/>
      <c r="C21" s="12" t="s">
        <v>64</v>
      </c>
      <c r="D21" s="12" t="s">
        <v>65</v>
      </c>
      <c r="E21" s="12" t="s">
        <v>25</v>
      </c>
      <c r="F21" s="15"/>
      <c r="G21" s="13">
        <v>25</v>
      </c>
      <c r="H21" s="13">
        <f t="shared" si="1"/>
        <v>0</v>
      </c>
      <c r="I21" s="20"/>
      <c r="J21" s="12" t="s">
        <v>53</v>
      </c>
    </row>
    <row r="22" ht="78.95" customHeight="1" spans="1:10">
      <c r="A22" s="11">
        <f t="shared" si="0"/>
        <v>20</v>
      </c>
      <c r="B22" s="12"/>
      <c r="C22" s="12" t="s">
        <v>64</v>
      </c>
      <c r="D22" s="12" t="s">
        <v>66</v>
      </c>
      <c r="E22" s="12" t="s">
        <v>25</v>
      </c>
      <c r="F22" s="15"/>
      <c r="G22" s="13">
        <v>25</v>
      </c>
      <c r="H22" s="13">
        <f t="shared" si="1"/>
        <v>0</v>
      </c>
      <c r="I22" s="20" t="s">
        <v>62</v>
      </c>
      <c r="J22" s="12" t="s">
        <v>53</v>
      </c>
    </row>
    <row r="23" ht="58.9" customHeight="1" spans="1:10">
      <c r="A23" s="11">
        <f t="shared" si="0"/>
        <v>21</v>
      </c>
      <c r="B23" s="12"/>
      <c r="C23" s="12" t="s">
        <v>67</v>
      </c>
      <c r="D23" s="12" t="s">
        <v>48</v>
      </c>
      <c r="E23" s="12" t="s">
        <v>68</v>
      </c>
      <c r="F23" s="13"/>
      <c r="G23" s="13">
        <v>10</v>
      </c>
      <c r="H23" s="13">
        <f t="shared" si="1"/>
        <v>0</v>
      </c>
      <c r="I23" s="20" t="s">
        <v>69</v>
      </c>
      <c r="J23" s="12" t="s">
        <v>53</v>
      </c>
    </row>
    <row r="24" ht="87.95" customHeight="1" spans="1:10">
      <c r="A24" s="11">
        <f t="shared" si="0"/>
        <v>22</v>
      </c>
      <c r="B24" s="12"/>
      <c r="C24" s="12" t="s">
        <v>70</v>
      </c>
      <c r="D24" s="12" t="s">
        <v>71</v>
      </c>
      <c r="E24" s="12" t="s">
        <v>25</v>
      </c>
      <c r="F24" s="13"/>
      <c r="G24" s="13">
        <v>25</v>
      </c>
      <c r="H24" s="13">
        <f t="shared" si="1"/>
        <v>0</v>
      </c>
      <c r="I24" s="20" t="s">
        <v>72</v>
      </c>
      <c r="J24" s="12" t="s">
        <v>53</v>
      </c>
    </row>
    <row r="25" ht="24.95" customHeight="1" spans="1:10">
      <c r="A25" s="11">
        <f t="shared" si="0"/>
        <v>23</v>
      </c>
      <c r="B25" s="12"/>
      <c r="C25" s="12" t="s">
        <v>73</v>
      </c>
      <c r="D25" s="12" t="s">
        <v>24</v>
      </c>
      <c r="E25" s="12" t="s">
        <v>25</v>
      </c>
      <c r="F25" s="13"/>
      <c r="G25" s="13">
        <v>10</v>
      </c>
      <c r="H25" s="13">
        <f t="shared" si="1"/>
        <v>0</v>
      </c>
      <c r="I25" s="20" t="s">
        <v>46</v>
      </c>
      <c r="J25" s="21" t="s">
        <v>53</v>
      </c>
    </row>
    <row r="26" ht="24.95" customHeight="1" spans="1:10">
      <c r="A26" s="11">
        <f t="shared" si="0"/>
        <v>24</v>
      </c>
      <c r="B26" s="12"/>
      <c r="C26" s="12" t="s">
        <v>74</v>
      </c>
      <c r="D26" s="12" t="s">
        <v>24</v>
      </c>
      <c r="E26" s="12" t="s">
        <v>25</v>
      </c>
      <c r="F26" s="13"/>
      <c r="G26" s="13">
        <v>10</v>
      </c>
      <c r="H26" s="13">
        <f t="shared" si="1"/>
        <v>0</v>
      </c>
      <c r="I26" s="20"/>
      <c r="J26" s="21" t="s">
        <v>53</v>
      </c>
    </row>
    <row r="27" ht="24.95" customHeight="1" spans="1:10">
      <c r="A27" s="11">
        <f t="shared" si="0"/>
        <v>25</v>
      </c>
      <c r="B27" s="12"/>
      <c r="C27" s="12" t="s">
        <v>75</v>
      </c>
      <c r="D27" s="12" t="s">
        <v>24</v>
      </c>
      <c r="E27" s="12" t="s">
        <v>25</v>
      </c>
      <c r="F27" s="13"/>
      <c r="G27" s="13">
        <v>10</v>
      </c>
      <c r="H27" s="13">
        <f t="shared" si="1"/>
        <v>0</v>
      </c>
      <c r="I27" s="20"/>
      <c r="J27" s="21" t="s">
        <v>53</v>
      </c>
    </row>
    <row r="28" ht="24.95" customHeight="1" spans="1:10">
      <c r="A28" s="11">
        <f t="shared" si="0"/>
        <v>26</v>
      </c>
      <c r="B28" s="12"/>
      <c r="C28" s="12" t="s">
        <v>76</v>
      </c>
      <c r="D28" s="12" t="s">
        <v>24</v>
      </c>
      <c r="E28" s="12" t="s">
        <v>25</v>
      </c>
      <c r="F28" s="13"/>
      <c r="G28" s="13">
        <v>10</v>
      </c>
      <c r="H28" s="13">
        <f t="shared" si="1"/>
        <v>0</v>
      </c>
      <c r="I28" s="20"/>
      <c r="J28" s="21" t="s">
        <v>53</v>
      </c>
    </row>
    <row r="29" ht="24.95" customHeight="1" spans="1:10">
      <c r="A29" s="11">
        <f t="shared" si="0"/>
        <v>27</v>
      </c>
      <c r="B29" s="12"/>
      <c r="C29" s="12" t="s">
        <v>77</v>
      </c>
      <c r="D29" s="12" t="s">
        <v>78</v>
      </c>
      <c r="E29" s="12" t="s">
        <v>25</v>
      </c>
      <c r="F29" s="13"/>
      <c r="G29" s="13">
        <v>100</v>
      </c>
      <c r="H29" s="13">
        <f t="shared" si="1"/>
        <v>0</v>
      </c>
      <c r="I29" s="20"/>
      <c r="J29" s="21" t="s">
        <v>53</v>
      </c>
    </row>
    <row r="30" ht="90.95" customHeight="1" spans="1:10">
      <c r="A30" s="11">
        <f t="shared" si="0"/>
        <v>28</v>
      </c>
      <c r="B30" s="12"/>
      <c r="C30" s="12" t="s">
        <v>79</v>
      </c>
      <c r="D30" s="12" t="s">
        <v>48</v>
      </c>
      <c r="E30" s="12" t="s">
        <v>25</v>
      </c>
      <c r="F30" s="13"/>
      <c r="G30" s="13">
        <v>50</v>
      </c>
      <c r="H30" s="13">
        <f t="shared" si="1"/>
        <v>0</v>
      </c>
      <c r="I30" s="20" t="s">
        <v>80</v>
      </c>
      <c r="J30" s="12"/>
    </row>
    <row r="31" ht="24.95" customHeight="1" spans="1:10">
      <c r="A31" s="11">
        <f t="shared" si="0"/>
        <v>29</v>
      </c>
      <c r="B31" s="12"/>
      <c r="C31" s="12" t="s">
        <v>81</v>
      </c>
      <c r="D31" s="12" t="s">
        <v>24</v>
      </c>
      <c r="E31" s="16" t="s">
        <v>82</v>
      </c>
      <c r="F31" s="13"/>
      <c r="G31" s="13">
        <v>50</v>
      </c>
      <c r="H31" s="13">
        <f t="shared" si="1"/>
        <v>0</v>
      </c>
      <c r="I31" s="20"/>
      <c r="J31" s="21" t="s">
        <v>53</v>
      </c>
    </row>
    <row r="32" ht="24.95" customHeight="1" spans="1:10">
      <c r="A32" s="11">
        <f t="shared" si="0"/>
        <v>30</v>
      </c>
      <c r="B32" s="12"/>
      <c r="C32" s="12" t="s">
        <v>83</v>
      </c>
      <c r="D32" s="12" t="s">
        <v>24</v>
      </c>
      <c r="E32" s="16" t="s">
        <v>84</v>
      </c>
      <c r="F32" s="13"/>
      <c r="G32" s="14">
        <v>128</v>
      </c>
      <c r="H32" s="13">
        <f t="shared" si="1"/>
        <v>0</v>
      </c>
      <c r="I32" s="20"/>
      <c r="J32" s="21" t="s">
        <v>53</v>
      </c>
    </row>
    <row r="33" ht="24.95" customHeight="1" spans="1:10">
      <c r="A33" s="11">
        <f t="shared" si="0"/>
        <v>31</v>
      </c>
      <c r="B33" s="12"/>
      <c r="C33" s="16" t="s">
        <v>85</v>
      </c>
      <c r="D33" s="16" t="s">
        <v>71</v>
      </c>
      <c r="E33" s="16" t="s">
        <v>25</v>
      </c>
      <c r="F33" s="17"/>
      <c r="G33" s="13">
        <v>1</v>
      </c>
      <c r="H33" s="13">
        <f t="shared" si="1"/>
        <v>0</v>
      </c>
      <c r="I33" s="20"/>
      <c r="J33" s="12" t="s">
        <v>53</v>
      </c>
    </row>
    <row r="34" ht="54" customHeight="1" spans="1:10">
      <c r="A34" s="11">
        <f t="shared" si="0"/>
        <v>32</v>
      </c>
      <c r="B34" s="12"/>
      <c r="C34" s="16"/>
      <c r="D34" s="16" t="s">
        <v>48</v>
      </c>
      <c r="E34" s="16" t="s">
        <v>25</v>
      </c>
      <c r="F34" s="17"/>
      <c r="G34" s="13">
        <v>1</v>
      </c>
      <c r="H34" s="13">
        <f t="shared" si="1"/>
        <v>0</v>
      </c>
      <c r="I34" s="20"/>
      <c r="J34" s="12" t="s">
        <v>53</v>
      </c>
    </row>
    <row r="35" ht="84" customHeight="1" spans="1:10">
      <c r="A35" s="11">
        <f t="shared" si="0"/>
        <v>33</v>
      </c>
      <c r="B35" s="12"/>
      <c r="C35" s="12" t="s">
        <v>86</v>
      </c>
      <c r="D35" s="12" t="s">
        <v>48</v>
      </c>
      <c r="E35" s="12" t="s">
        <v>87</v>
      </c>
      <c r="F35" s="13"/>
      <c r="G35" s="13">
        <v>200</v>
      </c>
      <c r="H35" s="13">
        <f t="shared" si="1"/>
        <v>0</v>
      </c>
      <c r="I35" s="20"/>
      <c r="J35" s="21"/>
    </row>
    <row r="36" ht="113.1" customHeight="1" spans="1:10">
      <c r="A36" s="11">
        <f t="shared" si="0"/>
        <v>34</v>
      </c>
      <c r="B36" s="12" t="s">
        <v>88</v>
      </c>
      <c r="C36" s="12" t="s">
        <v>89</v>
      </c>
      <c r="D36" s="12" t="s">
        <v>48</v>
      </c>
      <c r="E36" s="12" t="s">
        <v>90</v>
      </c>
      <c r="F36" s="13"/>
      <c r="G36" s="13">
        <v>100</v>
      </c>
      <c r="H36" s="13">
        <f t="shared" si="1"/>
        <v>0</v>
      </c>
      <c r="I36" s="20" t="s">
        <v>91</v>
      </c>
      <c r="J36" s="21"/>
    </row>
    <row r="37" ht="28.5" customHeight="1" spans="1:10">
      <c r="A37" s="11">
        <f t="shared" si="0"/>
        <v>35</v>
      </c>
      <c r="B37" s="12"/>
      <c r="C37" s="12" t="s">
        <v>92</v>
      </c>
      <c r="D37" s="12" t="s">
        <v>93</v>
      </c>
      <c r="E37" s="12" t="s">
        <v>94</v>
      </c>
      <c r="F37" s="13"/>
      <c r="G37" s="13">
        <v>100</v>
      </c>
      <c r="H37" s="13">
        <f t="shared" si="1"/>
        <v>0</v>
      </c>
      <c r="I37" s="20"/>
      <c r="J37" s="21" t="s">
        <v>53</v>
      </c>
    </row>
    <row r="38" ht="31.2" spans="1:10">
      <c r="A38" s="11">
        <f t="shared" si="0"/>
        <v>36</v>
      </c>
      <c r="B38" s="18" t="s">
        <v>95</v>
      </c>
      <c r="C38" s="12" t="s">
        <v>96</v>
      </c>
      <c r="D38" s="12" t="s">
        <v>48</v>
      </c>
      <c r="E38" s="12" t="s">
        <v>82</v>
      </c>
      <c r="F38" s="13"/>
      <c r="G38" s="13">
        <v>50</v>
      </c>
      <c r="H38" s="13">
        <f t="shared" si="1"/>
        <v>0</v>
      </c>
      <c r="I38" s="20" t="s">
        <v>46</v>
      </c>
      <c r="J38" s="21" t="s">
        <v>53</v>
      </c>
    </row>
    <row r="39" ht="22.5" customHeight="1" spans="1:10">
      <c r="A39" s="11">
        <f t="shared" si="0"/>
        <v>37</v>
      </c>
      <c r="B39" s="18"/>
      <c r="C39" s="12" t="s">
        <v>96</v>
      </c>
      <c r="D39" s="12" t="s">
        <v>97</v>
      </c>
      <c r="E39" s="12" t="s">
        <v>82</v>
      </c>
      <c r="F39" s="13"/>
      <c r="G39" s="13">
        <v>50</v>
      </c>
      <c r="H39" s="13">
        <f t="shared" si="1"/>
        <v>0</v>
      </c>
      <c r="I39" s="20"/>
      <c r="J39" s="21" t="s">
        <v>53</v>
      </c>
    </row>
    <row r="40" ht="60" customHeight="1" spans="1:10">
      <c r="A40" s="11">
        <f t="shared" si="0"/>
        <v>38</v>
      </c>
      <c r="B40" s="12" t="s">
        <v>98</v>
      </c>
      <c r="C40" s="12" t="s">
        <v>99</v>
      </c>
      <c r="D40" s="12" t="s">
        <v>48</v>
      </c>
      <c r="E40" s="12" t="s">
        <v>25</v>
      </c>
      <c r="F40" s="13"/>
      <c r="G40" s="13">
        <v>50</v>
      </c>
      <c r="H40" s="13">
        <f t="shared" si="1"/>
        <v>0</v>
      </c>
      <c r="I40" s="20"/>
      <c r="J40" s="21"/>
    </row>
    <row r="41" ht="60" customHeight="1" spans="1:10">
      <c r="A41" s="11">
        <f t="shared" si="0"/>
        <v>39</v>
      </c>
      <c r="B41" s="12"/>
      <c r="C41" s="12" t="s">
        <v>100</v>
      </c>
      <c r="D41" s="12" t="s">
        <v>71</v>
      </c>
      <c r="E41" s="12" t="s">
        <v>25</v>
      </c>
      <c r="F41" s="13"/>
      <c r="G41" s="13">
        <v>50</v>
      </c>
      <c r="H41" s="13">
        <f t="shared" si="1"/>
        <v>0</v>
      </c>
      <c r="I41" s="20"/>
      <c r="J41" s="21"/>
    </row>
    <row r="42" ht="21" customHeight="1" spans="1:10">
      <c r="A42" s="11">
        <f t="shared" si="0"/>
        <v>40</v>
      </c>
      <c r="B42" s="12"/>
      <c r="C42" s="12" t="s">
        <v>101</v>
      </c>
      <c r="D42" s="12" t="s">
        <v>45</v>
      </c>
      <c r="E42" s="12" t="s">
        <v>25</v>
      </c>
      <c r="F42" s="13"/>
      <c r="G42" s="13">
        <v>50</v>
      </c>
      <c r="H42" s="13">
        <f t="shared" si="1"/>
        <v>0</v>
      </c>
      <c r="I42" s="20"/>
      <c r="J42" s="21" t="s">
        <v>53</v>
      </c>
    </row>
    <row r="43" ht="21" customHeight="1" spans="1:10">
      <c r="A43" s="11">
        <f t="shared" si="0"/>
        <v>41</v>
      </c>
      <c r="B43" s="12"/>
      <c r="C43" s="12" t="s">
        <v>102</v>
      </c>
      <c r="D43" s="12" t="s">
        <v>71</v>
      </c>
      <c r="E43" s="12" t="s">
        <v>25</v>
      </c>
      <c r="F43" s="13"/>
      <c r="G43" s="13">
        <v>20</v>
      </c>
      <c r="H43" s="13">
        <f t="shared" si="1"/>
        <v>0</v>
      </c>
      <c r="I43" s="20"/>
      <c r="J43" s="21" t="s">
        <v>53</v>
      </c>
    </row>
    <row r="44" ht="21" customHeight="1" spans="1:10">
      <c r="A44" s="11">
        <f t="shared" si="0"/>
        <v>42</v>
      </c>
      <c r="B44" s="12"/>
      <c r="C44" s="12" t="s">
        <v>103</v>
      </c>
      <c r="D44" s="12" t="s">
        <v>48</v>
      </c>
      <c r="E44" s="12" t="s">
        <v>25</v>
      </c>
      <c r="F44" s="13"/>
      <c r="G44" s="13">
        <v>20</v>
      </c>
      <c r="H44" s="13">
        <f t="shared" si="1"/>
        <v>0</v>
      </c>
      <c r="I44" s="20"/>
      <c r="J44" s="21" t="s">
        <v>53</v>
      </c>
    </row>
    <row r="45" ht="87" customHeight="1" spans="1:10">
      <c r="A45" s="11">
        <f t="shared" si="0"/>
        <v>43</v>
      </c>
      <c r="B45" s="12"/>
      <c r="C45" s="12" t="s">
        <v>104</v>
      </c>
      <c r="D45" s="12" t="s">
        <v>105</v>
      </c>
      <c r="E45" s="12" t="s">
        <v>106</v>
      </c>
      <c r="F45" s="13"/>
      <c r="G45" s="14">
        <v>600</v>
      </c>
      <c r="H45" s="13">
        <f t="shared" si="1"/>
        <v>0</v>
      </c>
      <c r="I45" s="20"/>
      <c r="J45" s="12"/>
    </row>
    <row r="46" ht="27" customHeight="1" spans="1:10">
      <c r="A46" s="11">
        <f t="shared" si="0"/>
        <v>44</v>
      </c>
      <c r="B46" s="12"/>
      <c r="C46" s="12" t="s">
        <v>107</v>
      </c>
      <c r="D46" s="12" t="s">
        <v>108</v>
      </c>
      <c r="E46" s="12" t="s">
        <v>106</v>
      </c>
      <c r="F46" s="13"/>
      <c r="G46" s="14">
        <v>600</v>
      </c>
      <c r="H46" s="13">
        <f t="shared" si="1"/>
        <v>0</v>
      </c>
      <c r="I46" s="20"/>
      <c r="J46" s="21" t="s">
        <v>53</v>
      </c>
    </row>
    <row r="47" ht="30.95" customHeight="1" spans="1:10">
      <c r="A47" s="11">
        <f t="shared" si="0"/>
        <v>45</v>
      </c>
      <c r="B47" s="12"/>
      <c r="C47" s="12" t="s">
        <v>109</v>
      </c>
      <c r="D47" s="12" t="s">
        <v>45</v>
      </c>
      <c r="E47" s="12" t="s">
        <v>25</v>
      </c>
      <c r="F47" s="13"/>
      <c r="G47" s="13">
        <v>20</v>
      </c>
      <c r="H47" s="13">
        <f t="shared" si="1"/>
        <v>0</v>
      </c>
      <c r="I47" s="22" t="s">
        <v>110</v>
      </c>
      <c r="J47" s="21" t="s">
        <v>53</v>
      </c>
    </row>
    <row r="48" ht="27.95" customHeight="1" spans="1:10">
      <c r="A48" s="11">
        <f t="shared" si="0"/>
        <v>46</v>
      </c>
      <c r="B48" s="12"/>
      <c r="C48" s="12" t="s">
        <v>101</v>
      </c>
      <c r="D48" s="12" t="s">
        <v>45</v>
      </c>
      <c r="E48" s="12" t="s">
        <v>25</v>
      </c>
      <c r="F48" s="13"/>
      <c r="G48" s="13">
        <v>20</v>
      </c>
      <c r="H48" s="13">
        <f t="shared" si="1"/>
        <v>0</v>
      </c>
      <c r="I48" s="22"/>
      <c r="J48" s="21" t="s">
        <v>53</v>
      </c>
    </row>
    <row r="49" ht="44.1" customHeight="1" spans="1:10">
      <c r="A49" s="11">
        <f t="shared" si="0"/>
        <v>47</v>
      </c>
      <c r="B49" s="12"/>
      <c r="C49" s="12" t="s">
        <v>111</v>
      </c>
      <c r="D49" s="12" t="s">
        <v>45</v>
      </c>
      <c r="E49" s="12" t="s">
        <v>82</v>
      </c>
      <c r="F49" s="13"/>
      <c r="G49" s="13">
        <v>20</v>
      </c>
      <c r="H49" s="13">
        <f t="shared" si="1"/>
        <v>0</v>
      </c>
      <c r="I49" s="20" t="s">
        <v>46</v>
      </c>
      <c r="J49" s="21" t="s">
        <v>53</v>
      </c>
    </row>
    <row r="50" ht="44.1" customHeight="1" spans="1:10">
      <c r="A50" s="11">
        <f t="shared" si="0"/>
        <v>48</v>
      </c>
      <c r="B50" s="12"/>
      <c r="C50" s="12" t="s">
        <v>112</v>
      </c>
      <c r="D50" s="12" t="s">
        <v>45</v>
      </c>
      <c r="E50" s="12" t="s">
        <v>113</v>
      </c>
      <c r="F50" s="13"/>
      <c r="G50" s="13">
        <v>20</v>
      </c>
      <c r="H50" s="13">
        <f t="shared" si="1"/>
        <v>0</v>
      </c>
      <c r="I50" s="20"/>
      <c r="J50" s="21" t="s">
        <v>53</v>
      </c>
    </row>
    <row r="51" ht="21" customHeight="1" spans="1:10">
      <c r="A51" s="11">
        <f t="shared" si="0"/>
        <v>49</v>
      </c>
      <c r="B51" s="12"/>
      <c r="C51" s="12" t="s">
        <v>114</v>
      </c>
      <c r="D51" s="12" t="s">
        <v>48</v>
      </c>
      <c r="E51" s="12" t="s">
        <v>115</v>
      </c>
      <c r="F51" s="13"/>
      <c r="G51" s="13">
        <v>10</v>
      </c>
      <c r="H51" s="13">
        <f t="shared" si="1"/>
        <v>0</v>
      </c>
      <c r="I51" s="20" t="s">
        <v>116</v>
      </c>
      <c r="J51" s="12" t="s">
        <v>53</v>
      </c>
    </row>
    <row r="52" ht="21" customHeight="1" spans="1:10">
      <c r="A52" s="11">
        <f t="shared" si="0"/>
        <v>50</v>
      </c>
      <c r="B52" s="12"/>
      <c r="C52" s="12" t="s">
        <v>117</v>
      </c>
      <c r="D52" s="12" t="s">
        <v>97</v>
      </c>
      <c r="E52" s="12" t="s">
        <v>25</v>
      </c>
      <c r="F52" s="13"/>
      <c r="G52" s="13">
        <v>10</v>
      </c>
      <c r="H52" s="13">
        <f t="shared" si="1"/>
        <v>0</v>
      </c>
      <c r="I52" s="20"/>
      <c r="J52" s="12"/>
    </row>
    <row r="53" ht="21" customHeight="1" spans="1:10">
      <c r="A53" s="11">
        <f t="shared" si="0"/>
        <v>51</v>
      </c>
      <c r="B53" s="12"/>
      <c r="C53" s="12" t="s">
        <v>118</v>
      </c>
      <c r="D53" s="12" t="s">
        <v>56</v>
      </c>
      <c r="E53" s="12" t="s">
        <v>119</v>
      </c>
      <c r="F53" s="13"/>
      <c r="G53" s="13">
        <v>10</v>
      </c>
      <c r="H53" s="13">
        <f t="shared" si="1"/>
        <v>0</v>
      </c>
      <c r="I53" s="20"/>
      <c r="J53" s="12"/>
    </row>
    <row r="54" ht="33.95" customHeight="1" spans="1:10">
      <c r="A54" s="11">
        <f t="shared" si="0"/>
        <v>52</v>
      </c>
      <c r="B54" s="12"/>
      <c r="C54" s="12" t="s">
        <v>120</v>
      </c>
      <c r="D54" s="12" t="s">
        <v>48</v>
      </c>
      <c r="E54" s="12" t="s">
        <v>25</v>
      </c>
      <c r="F54" s="13"/>
      <c r="G54" s="13">
        <v>10</v>
      </c>
      <c r="H54" s="13">
        <f t="shared" si="1"/>
        <v>0</v>
      </c>
      <c r="I54" s="20"/>
      <c r="J54" s="12" t="s">
        <v>53</v>
      </c>
    </row>
    <row r="55" ht="48" customHeight="1" spans="1:10">
      <c r="A55" s="11">
        <f t="shared" si="0"/>
        <v>53</v>
      </c>
      <c r="B55" s="12"/>
      <c r="C55" s="12" t="s">
        <v>121</v>
      </c>
      <c r="D55" s="12" t="s">
        <v>122</v>
      </c>
      <c r="E55" s="12" t="s">
        <v>123</v>
      </c>
      <c r="F55" s="13"/>
      <c r="G55" s="13">
        <v>10</v>
      </c>
      <c r="H55" s="13">
        <f t="shared" si="1"/>
        <v>0</v>
      </c>
      <c r="I55" s="20" t="s">
        <v>124</v>
      </c>
      <c r="J55" s="12" t="s">
        <v>53</v>
      </c>
    </row>
    <row r="56" ht="48" customHeight="1" spans="1:10">
      <c r="A56" s="11">
        <f t="shared" si="0"/>
        <v>54</v>
      </c>
      <c r="B56" s="12"/>
      <c r="C56" s="12" t="s">
        <v>125</v>
      </c>
      <c r="D56" s="12" t="s">
        <v>48</v>
      </c>
      <c r="E56" s="12" t="s">
        <v>123</v>
      </c>
      <c r="F56" s="13"/>
      <c r="G56" s="13">
        <v>10</v>
      </c>
      <c r="H56" s="13">
        <f t="shared" si="1"/>
        <v>0</v>
      </c>
      <c r="I56" s="20"/>
      <c r="J56" s="12" t="s">
        <v>53</v>
      </c>
    </row>
    <row r="57" ht="48" customHeight="1" spans="1:10">
      <c r="A57" s="11">
        <f t="shared" si="0"/>
        <v>55</v>
      </c>
      <c r="B57" s="12"/>
      <c r="C57" s="12" t="s">
        <v>126</v>
      </c>
      <c r="D57" s="12" t="s">
        <v>48</v>
      </c>
      <c r="E57" s="12" t="s">
        <v>127</v>
      </c>
      <c r="F57" s="13"/>
      <c r="G57" s="13">
        <v>10</v>
      </c>
      <c r="H57" s="13">
        <f t="shared" si="1"/>
        <v>0</v>
      </c>
      <c r="I57" s="12" t="s">
        <v>128</v>
      </c>
      <c r="J57" s="12" t="s">
        <v>53</v>
      </c>
    </row>
    <row r="58" ht="30" customHeight="1" spans="1:10">
      <c r="A58" s="11">
        <f t="shared" si="0"/>
        <v>56</v>
      </c>
      <c r="B58" s="12"/>
      <c r="C58" s="12" t="s">
        <v>129</v>
      </c>
      <c r="D58" s="12" t="s">
        <v>56</v>
      </c>
      <c r="E58" s="12" t="s">
        <v>127</v>
      </c>
      <c r="F58" s="13"/>
      <c r="G58" s="13">
        <v>10</v>
      </c>
      <c r="H58" s="13">
        <f t="shared" si="1"/>
        <v>0</v>
      </c>
      <c r="I58" s="12"/>
      <c r="J58" s="12" t="s">
        <v>53</v>
      </c>
    </row>
    <row r="59" ht="122.1" customHeight="1" spans="1:10">
      <c r="A59" s="11">
        <f t="shared" si="0"/>
        <v>57</v>
      </c>
      <c r="B59" s="12"/>
      <c r="C59" s="12" t="s">
        <v>130</v>
      </c>
      <c r="D59" s="12" t="s">
        <v>48</v>
      </c>
      <c r="E59" s="12" t="s">
        <v>25</v>
      </c>
      <c r="F59" s="13"/>
      <c r="G59" s="13">
        <v>10</v>
      </c>
      <c r="H59" s="13">
        <f t="shared" si="1"/>
        <v>0</v>
      </c>
      <c r="I59" s="20" t="s">
        <v>131</v>
      </c>
      <c r="J59" s="12" t="s">
        <v>53</v>
      </c>
    </row>
    <row r="60" ht="29.1" customHeight="1" spans="1:10">
      <c r="A60" s="11">
        <f t="shared" si="0"/>
        <v>58</v>
      </c>
      <c r="B60" s="12" t="s">
        <v>132</v>
      </c>
      <c r="C60" s="12" t="s">
        <v>133</v>
      </c>
      <c r="D60" s="12" t="s">
        <v>48</v>
      </c>
      <c r="E60" s="12" t="s">
        <v>134</v>
      </c>
      <c r="F60" s="13"/>
      <c r="G60" s="13">
        <v>200</v>
      </c>
      <c r="H60" s="13">
        <f t="shared" si="1"/>
        <v>0</v>
      </c>
      <c r="I60" s="20" t="s">
        <v>135</v>
      </c>
      <c r="J60" s="12" t="s">
        <v>53</v>
      </c>
    </row>
    <row r="61" ht="44.1" customHeight="1" spans="1:10">
      <c r="A61" s="11">
        <f t="shared" si="0"/>
        <v>59</v>
      </c>
      <c r="B61" s="12"/>
      <c r="C61" s="12" t="s">
        <v>136</v>
      </c>
      <c r="D61" s="12" t="s">
        <v>48</v>
      </c>
      <c r="E61" s="12" t="s">
        <v>137</v>
      </c>
      <c r="F61" s="13"/>
      <c r="G61" s="13">
        <v>100</v>
      </c>
      <c r="H61" s="13">
        <f t="shared" si="1"/>
        <v>0</v>
      </c>
      <c r="I61" s="20"/>
      <c r="J61" s="12" t="s">
        <v>53</v>
      </c>
    </row>
    <row r="62" ht="27" customHeight="1" spans="1:10">
      <c r="A62" s="11">
        <f t="shared" si="0"/>
        <v>60</v>
      </c>
      <c r="B62" s="12"/>
      <c r="C62" s="12" t="s">
        <v>138</v>
      </c>
      <c r="D62" s="12" t="s">
        <v>48</v>
      </c>
      <c r="E62" s="19" t="s">
        <v>139</v>
      </c>
      <c r="F62" s="13"/>
      <c r="G62" s="13">
        <v>200</v>
      </c>
      <c r="H62" s="13">
        <f t="shared" si="1"/>
        <v>0</v>
      </c>
      <c r="I62" s="20" t="s">
        <v>140</v>
      </c>
      <c r="J62" s="12" t="s">
        <v>53</v>
      </c>
    </row>
    <row r="63" ht="126.95" customHeight="1" spans="1:10">
      <c r="A63" s="11">
        <f t="shared" si="0"/>
        <v>61</v>
      </c>
      <c r="B63" s="12"/>
      <c r="C63" s="12" t="s">
        <v>141</v>
      </c>
      <c r="D63" s="12" t="s">
        <v>97</v>
      </c>
      <c r="E63" s="19" t="s">
        <v>139</v>
      </c>
      <c r="F63" s="13"/>
      <c r="G63" s="14">
        <v>2300</v>
      </c>
      <c r="H63" s="13">
        <f t="shared" si="1"/>
        <v>0</v>
      </c>
      <c r="I63" s="20"/>
      <c r="J63" s="12"/>
    </row>
    <row r="64" ht="102" customHeight="1" spans="1:10">
      <c r="A64" s="11">
        <f t="shared" si="0"/>
        <v>62</v>
      </c>
      <c r="B64" s="12"/>
      <c r="C64" s="12" t="s">
        <v>142</v>
      </c>
      <c r="D64" s="12" t="s">
        <v>56</v>
      </c>
      <c r="E64" s="19" t="s">
        <v>139</v>
      </c>
      <c r="F64" s="13"/>
      <c r="G64" s="14">
        <v>2300</v>
      </c>
      <c r="H64" s="13">
        <f t="shared" si="1"/>
        <v>0</v>
      </c>
      <c r="I64" s="20"/>
      <c r="J64" s="12"/>
    </row>
    <row r="65" ht="92.1" customHeight="1" spans="1:10">
      <c r="A65" s="11">
        <f t="shared" si="0"/>
        <v>63</v>
      </c>
      <c r="B65" s="12"/>
      <c r="C65" s="12" t="s">
        <v>143</v>
      </c>
      <c r="D65" s="12" t="s">
        <v>48</v>
      </c>
      <c r="E65" s="19" t="s">
        <v>139</v>
      </c>
      <c r="F65" s="13"/>
      <c r="G65" s="14">
        <v>2000</v>
      </c>
      <c r="H65" s="13">
        <f t="shared" si="1"/>
        <v>0</v>
      </c>
      <c r="I65" s="20"/>
      <c r="J65" s="12"/>
    </row>
    <row r="66" ht="39.95" customHeight="1" spans="1:10">
      <c r="A66" s="11">
        <f t="shared" si="0"/>
        <v>64</v>
      </c>
      <c r="B66" s="12"/>
      <c r="C66" s="12" t="s">
        <v>144</v>
      </c>
      <c r="D66" s="12" t="s">
        <v>145</v>
      </c>
      <c r="E66" s="12" t="s">
        <v>106</v>
      </c>
      <c r="F66" s="13"/>
      <c r="G66" s="14">
        <v>600</v>
      </c>
      <c r="H66" s="13">
        <f t="shared" si="1"/>
        <v>0</v>
      </c>
      <c r="I66" s="20"/>
      <c r="J66" s="12" t="s">
        <v>53</v>
      </c>
    </row>
    <row r="67" ht="92.1" customHeight="1" spans="1:10">
      <c r="A67" s="11">
        <f t="shared" si="0"/>
        <v>65</v>
      </c>
      <c r="B67" s="12" t="s">
        <v>146</v>
      </c>
      <c r="C67" s="12" t="s">
        <v>147</v>
      </c>
      <c r="D67" s="12" t="s">
        <v>48</v>
      </c>
      <c r="E67" s="12" t="s">
        <v>148</v>
      </c>
      <c r="F67" s="13"/>
      <c r="G67" s="11">
        <v>4500</v>
      </c>
      <c r="H67" s="13">
        <f t="shared" si="1"/>
        <v>0</v>
      </c>
      <c r="I67" s="20" t="s">
        <v>149</v>
      </c>
      <c r="J67" s="12"/>
    </row>
    <row r="68" ht="122.1" customHeight="1" spans="1:10">
      <c r="A68" s="11">
        <f t="shared" ref="A68:A131" si="2">ROW()-2</f>
        <v>66</v>
      </c>
      <c r="B68" s="12"/>
      <c r="C68" s="12" t="s">
        <v>150</v>
      </c>
      <c r="D68" s="12" t="s">
        <v>45</v>
      </c>
      <c r="E68" s="12" t="s">
        <v>148</v>
      </c>
      <c r="F68" s="13"/>
      <c r="G68" s="11">
        <v>4500</v>
      </c>
      <c r="H68" s="13">
        <f t="shared" ref="H68:H131" si="3">G68*F68</f>
        <v>0</v>
      </c>
      <c r="I68" s="20"/>
      <c r="J68" s="12"/>
    </row>
    <row r="69" ht="93.95" customHeight="1" spans="1:10">
      <c r="A69" s="11">
        <f t="shared" si="2"/>
        <v>67</v>
      </c>
      <c r="B69" s="12"/>
      <c r="C69" s="12" t="s">
        <v>151</v>
      </c>
      <c r="D69" s="12" t="s">
        <v>45</v>
      </c>
      <c r="E69" s="12" t="s">
        <v>152</v>
      </c>
      <c r="F69" s="13"/>
      <c r="G69" s="11">
        <v>1793</v>
      </c>
      <c r="H69" s="13">
        <f t="shared" si="3"/>
        <v>0</v>
      </c>
      <c r="I69" s="20" t="s">
        <v>153</v>
      </c>
      <c r="J69" s="12"/>
    </row>
    <row r="70" ht="93.95" customHeight="1" spans="1:10">
      <c r="A70" s="11">
        <f t="shared" si="2"/>
        <v>68</v>
      </c>
      <c r="B70" s="12"/>
      <c r="C70" s="12" t="s">
        <v>154</v>
      </c>
      <c r="D70" s="12" t="s">
        <v>45</v>
      </c>
      <c r="E70" s="12" t="s">
        <v>152</v>
      </c>
      <c r="F70" s="13"/>
      <c r="G70" s="11">
        <v>1853</v>
      </c>
      <c r="H70" s="13">
        <f t="shared" si="3"/>
        <v>0</v>
      </c>
      <c r="I70" s="20"/>
      <c r="J70" s="12"/>
    </row>
    <row r="71" ht="36" customHeight="1" spans="1:10">
      <c r="A71" s="11">
        <f t="shared" si="2"/>
        <v>69</v>
      </c>
      <c r="B71" s="12"/>
      <c r="C71" s="12" t="s">
        <v>155</v>
      </c>
      <c r="D71" s="12" t="s">
        <v>45</v>
      </c>
      <c r="E71" s="12" t="s">
        <v>156</v>
      </c>
      <c r="F71" s="13"/>
      <c r="G71" s="13">
        <v>25</v>
      </c>
      <c r="H71" s="13">
        <f t="shared" si="3"/>
        <v>0</v>
      </c>
      <c r="I71" s="20" t="s">
        <v>157</v>
      </c>
      <c r="J71" s="12" t="s">
        <v>53</v>
      </c>
    </row>
    <row r="72" ht="53.1" customHeight="1" spans="1:10">
      <c r="A72" s="11">
        <f t="shared" si="2"/>
        <v>70</v>
      </c>
      <c r="B72" s="12"/>
      <c r="C72" s="12" t="s">
        <v>158</v>
      </c>
      <c r="D72" s="12" t="s">
        <v>45</v>
      </c>
      <c r="E72" s="12" t="s">
        <v>156</v>
      </c>
      <c r="F72" s="13"/>
      <c r="G72" s="13">
        <v>5</v>
      </c>
      <c r="H72" s="13">
        <f t="shared" si="3"/>
        <v>0</v>
      </c>
      <c r="I72" s="20"/>
      <c r="J72" s="12" t="s">
        <v>53</v>
      </c>
    </row>
    <row r="73" ht="98.1" customHeight="1" spans="1:10">
      <c r="A73" s="11">
        <f t="shared" si="2"/>
        <v>71</v>
      </c>
      <c r="B73" s="12"/>
      <c r="C73" s="12" t="s">
        <v>159</v>
      </c>
      <c r="D73" s="12" t="s">
        <v>45</v>
      </c>
      <c r="E73" s="12" t="s">
        <v>160</v>
      </c>
      <c r="F73" s="13"/>
      <c r="G73" s="11">
        <v>476</v>
      </c>
      <c r="H73" s="13">
        <f t="shared" si="3"/>
        <v>0</v>
      </c>
      <c r="I73" s="20" t="s">
        <v>161</v>
      </c>
      <c r="J73" s="21"/>
    </row>
    <row r="74" ht="36" customHeight="1" spans="1:10">
      <c r="A74" s="11">
        <f t="shared" si="2"/>
        <v>72</v>
      </c>
      <c r="B74" s="12"/>
      <c r="C74" s="12" t="s">
        <v>162</v>
      </c>
      <c r="D74" s="12" t="s">
        <v>45</v>
      </c>
      <c r="E74" s="12" t="s">
        <v>156</v>
      </c>
      <c r="F74" s="13"/>
      <c r="G74" s="13">
        <v>50</v>
      </c>
      <c r="H74" s="13">
        <f t="shared" si="3"/>
        <v>0</v>
      </c>
      <c r="I74" s="20" t="s">
        <v>163</v>
      </c>
      <c r="J74" s="12" t="s">
        <v>53</v>
      </c>
    </row>
    <row r="75" ht="30" customHeight="1" spans="1:10">
      <c r="A75" s="11">
        <f t="shared" si="2"/>
        <v>73</v>
      </c>
      <c r="B75" s="12"/>
      <c r="C75" s="12" t="s">
        <v>164</v>
      </c>
      <c r="D75" s="12" t="s">
        <v>45</v>
      </c>
      <c r="E75" s="12" t="s">
        <v>156</v>
      </c>
      <c r="F75" s="13"/>
      <c r="G75" s="13">
        <v>50</v>
      </c>
      <c r="H75" s="13">
        <f t="shared" si="3"/>
        <v>0</v>
      </c>
      <c r="I75" s="20"/>
      <c r="J75" s="12"/>
    </row>
    <row r="76" ht="111.95" customHeight="1" spans="1:10">
      <c r="A76" s="11">
        <f t="shared" si="2"/>
        <v>74</v>
      </c>
      <c r="B76" s="12"/>
      <c r="C76" s="12" t="s">
        <v>165</v>
      </c>
      <c r="D76" s="12" t="s">
        <v>48</v>
      </c>
      <c r="E76" s="12" t="s">
        <v>166</v>
      </c>
      <c r="F76" s="13"/>
      <c r="G76" s="13">
        <v>200</v>
      </c>
      <c r="H76" s="13">
        <f t="shared" si="3"/>
        <v>0</v>
      </c>
      <c r="I76" s="20" t="s">
        <v>167</v>
      </c>
      <c r="J76" s="12"/>
    </row>
    <row r="77" ht="18.95" customHeight="1" spans="1:10">
      <c r="A77" s="11">
        <f t="shared" si="2"/>
        <v>75</v>
      </c>
      <c r="B77" s="12"/>
      <c r="C77" s="12" t="s">
        <v>168</v>
      </c>
      <c r="D77" s="12" t="s">
        <v>45</v>
      </c>
      <c r="E77" s="12" t="s">
        <v>166</v>
      </c>
      <c r="F77" s="13"/>
      <c r="G77" s="13">
        <v>300</v>
      </c>
      <c r="H77" s="13">
        <f t="shared" si="3"/>
        <v>0</v>
      </c>
      <c r="I77" s="20"/>
      <c r="J77" s="12"/>
    </row>
    <row r="78" ht="27" customHeight="1" spans="1:10">
      <c r="A78" s="11">
        <f t="shared" si="2"/>
        <v>76</v>
      </c>
      <c r="B78" s="12"/>
      <c r="C78" s="12" t="s">
        <v>169</v>
      </c>
      <c r="D78" s="12" t="s">
        <v>56</v>
      </c>
      <c r="E78" s="12" t="s">
        <v>170</v>
      </c>
      <c r="F78" s="13"/>
      <c r="G78" s="13">
        <v>100</v>
      </c>
      <c r="H78" s="13">
        <f t="shared" si="3"/>
        <v>0</v>
      </c>
      <c r="I78" s="20"/>
      <c r="J78" s="12" t="s">
        <v>53</v>
      </c>
    </row>
    <row r="79" ht="66" customHeight="1" spans="1:10">
      <c r="A79" s="11">
        <f t="shared" si="2"/>
        <v>77</v>
      </c>
      <c r="B79" s="12"/>
      <c r="C79" s="12" t="s">
        <v>171</v>
      </c>
      <c r="D79" s="12" t="s">
        <v>56</v>
      </c>
      <c r="E79" s="19" t="s">
        <v>25</v>
      </c>
      <c r="F79" s="13"/>
      <c r="G79" s="13">
        <v>50</v>
      </c>
      <c r="H79" s="13">
        <f t="shared" si="3"/>
        <v>0</v>
      </c>
      <c r="I79" s="20" t="s">
        <v>172</v>
      </c>
      <c r="J79" s="12" t="s">
        <v>53</v>
      </c>
    </row>
    <row r="80" ht="36.95" customHeight="1" spans="1:10">
      <c r="A80" s="11">
        <f t="shared" si="2"/>
        <v>78</v>
      </c>
      <c r="B80" s="12"/>
      <c r="C80" s="12" t="s">
        <v>173</v>
      </c>
      <c r="D80" s="12" t="s">
        <v>56</v>
      </c>
      <c r="E80" s="19" t="s">
        <v>25</v>
      </c>
      <c r="F80" s="13"/>
      <c r="G80" s="13">
        <v>20</v>
      </c>
      <c r="H80" s="13">
        <f t="shared" si="3"/>
        <v>0</v>
      </c>
      <c r="I80" s="20" t="s">
        <v>174</v>
      </c>
      <c r="J80" s="12" t="s">
        <v>53</v>
      </c>
    </row>
    <row r="81" ht="63.95" customHeight="1" spans="1:10">
      <c r="A81" s="11">
        <f t="shared" si="2"/>
        <v>79</v>
      </c>
      <c r="B81" s="12"/>
      <c r="C81" s="12" t="s">
        <v>175</v>
      </c>
      <c r="D81" s="12" t="s">
        <v>48</v>
      </c>
      <c r="E81" s="19" t="s">
        <v>176</v>
      </c>
      <c r="F81" s="13"/>
      <c r="G81" s="11">
        <v>417</v>
      </c>
      <c r="H81" s="13">
        <f t="shared" si="3"/>
        <v>0</v>
      </c>
      <c r="I81" s="20"/>
      <c r="J81" s="12"/>
    </row>
    <row r="82" ht="63.95" customHeight="1" spans="1:10">
      <c r="A82" s="11">
        <f t="shared" si="2"/>
        <v>80</v>
      </c>
      <c r="B82" s="12"/>
      <c r="C82" s="12" t="s">
        <v>177</v>
      </c>
      <c r="D82" s="12" t="s">
        <v>56</v>
      </c>
      <c r="E82" s="19" t="s">
        <v>176</v>
      </c>
      <c r="F82" s="13"/>
      <c r="G82" s="11">
        <v>367</v>
      </c>
      <c r="H82" s="13">
        <f t="shared" si="3"/>
        <v>0</v>
      </c>
      <c r="I82" s="20"/>
      <c r="J82" s="12"/>
    </row>
    <row r="83" ht="57" customHeight="1" spans="1:10">
      <c r="A83" s="11">
        <f t="shared" si="2"/>
        <v>81</v>
      </c>
      <c r="B83" s="12"/>
      <c r="C83" s="12" t="s">
        <v>178</v>
      </c>
      <c r="D83" s="12" t="s">
        <v>179</v>
      </c>
      <c r="E83" s="12" t="s">
        <v>25</v>
      </c>
      <c r="F83" s="13"/>
      <c r="G83" s="13">
        <v>10</v>
      </c>
      <c r="H83" s="13">
        <f t="shared" si="3"/>
        <v>0</v>
      </c>
      <c r="I83" s="20" t="s">
        <v>180</v>
      </c>
      <c r="J83" s="12" t="s">
        <v>53</v>
      </c>
    </row>
    <row r="84" ht="39" customHeight="1" spans="1:10">
      <c r="A84" s="11">
        <f t="shared" si="2"/>
        <v>82</v>
      </c>
      <c r="B84" s="12"/>
      <c r="C84" s="12" t="s">
        <v>181</v>
      </c>
      <c r="D84" s="12" t="s">
        <v>179</v>
      </c>
      <c r="E84" s="19" t="s">
        <v>134</v>
      </c>
      <c r="F84" s="13"/>
      <c r="G84" s="13">
        <v>10</v>
      </c>
      <c r="H84" s="13">
        <f t="shared" si="3"/>
        <v>0</v>
      </c>
      <c r="I84" s="20" t="s">
        <v>182</v>
      </c>
      <c r="J84" s="12" t="s">
        <v>53</v>
      </c>
    </row>
    <row r="85" ht="161.1" customHeight="1" spans="1:10">
      <c r="A85" s="11">
        <f t="shared" si="2"/>
        <v>83</v>
      </c>
      <c r="B85" s="12"/>
      <c r="C85" s="12" t="s">
        <v>183</v>
      </c>
      <c r="D85" s="12" t="s">
        <v>179</v>
      </c>
      <c r="E85" s="19" t="s">
        <v>25</v>
      </c>
      <c r="F85" s="13"/>
      <c r="G85" s="11">
        <v>154</v>
      </c>
      <c r="H85" s="13">
        <f t="shared" si="3"/>
        <v>0</v>
      </c>
      <c r="I85" s="20"/>
      <c r="J85" s="21"/>
    </row>
    <row r="86" ht="99" customHeight="1" spans="1:10">
      <c r="A86" s="11">
        <f t="shared" si="2"/>
        <v>84</v>
      </c>
      <c r="B86" s="12"/>
      <c r="C86" s="12" t="s">
        <v>184</v>
      </c>
      <c r="D86" s="12" t="s">
        <v>179</v>
      </c>
      <c r="E86" s="19" t="s">
        <v>25</v>
      </c>
      <c r="F86" s="13"/>
      <c r="G86" s="11">
        <v>600</v>
      </c>
      <c r="H86" s="13">
        <f t="shared" si="3"/>
        <v>0</v>
      </c>
      <c r="I86" s="20" t="s">
        <v>167</v>
      </c>
      <c r="J86" s="21"/>
    </row>
    <row r="87" ht="105" customHeight="1" spans="1:10">
      <c r="A87" s="11">
        <f t="shared" si="2"/>
        <v>85</v>
      </c>
      <c r="B87" s="12"/>
      <c r="C87" s="12" t="s">
        <v>185</v>
      </c>
      <c r="D87" s="12" t="s">
        <v>179</v>
      </c>
      <c r="E87" s="19" t="s">
        <v>25</v>
      </c>
      <c r="F87" s="13"/>
      <c r="G87" s="11">
        <v>83</v>
      </c>
      <c r="H87" s="13">
        <f t="shared" si="3"/>
        <v>0</v>
      </c>
      <c r="I87" s="20" t="s">
        <v>157</v>
      </c>
      <c r="J87" s="21"/>
    </row>
    <row r="88" ht="104.1" customHeight="1" spans="1:10">
      <c r="A88" s="11">
        <f t="shared" si="2"/>
        <v>86</v>
      </c>
      <c r="B88" s="12"/>
      <c r="C88" s="12" t="s">
        <v>186</v>
      </c>
      <c r="D88" s="12" t="s">
        <v>187</v>
      </c>
      <c r="E88" s="19" t="s">
        <v>25</v>
      </c>
      <c r="F88" s="13"/>
      <c r="G88" s="13">
        <v>10</v>
      </c>
      <c r="H88" s="13">
        <f t="shared" si="3"/>
        <v>0</v>
      </c>
      <c r="I88" s="20" t="s">
        <v>188</v>
      </c>
      <c r="J88" s="12" t="s">
        <v>53</v>
      </c>
    </row>
    <row r="89" ht="144" customHeight="1" spans="1:10">
      <c r="A89" s="11">
        <f t="shared" si="2"/>
        <v>87</v>
      </c>
      <c r="B89" s="12"/>
      <c r="C89" s="12" t="s">
        <v>189</v>
      </c>
      <c r="D89" s="12" t="s">
        <v>48</v>
      </c>
      <c r="E89" s="19" t="s">
        <v>25</v>
      </c>
      <c r="F89" s="13"/>
      <c r="G89" s="13">
        <v>800</v>
      </c>
      <c r="H89" s="13">
        <f t="shared" si="3"/>
        <v>0</v>
      </c>
      <c r="I89" s="20" t="s">
        <v>190</v>
      </c>
      <c r="J89" s="21"/>
    </row>
    <row r="90" ht="80.1" customHeight="1" spans="1:10">
      <c r="A90" s="11">
        <f t="shared" si="2"/>
        <v>88</v>
      </c>
      <c r="B90" s="12"/>
      <c r="C90" s="12" t="s">
        <v>191</v>
      </c>
      <c r="D90" s="12" t="s">
        <v>192</v>
      </c>
      <c r="E90" s="19" t="s">
        <v>25</v>
      </c>
      <c r="F90" s="13"/>
      <c r="G90" s="11">
        <v>450</v>
      </c>
      <c r="H90" s="13">
        <f t="shared" si="3"/>
        <v>0</v>
      </c>
      <c r="I90" s="20" t="s">
        <v>193</v>
      </c>
      <c r="J90" s="21" t="str">
        <f>_xlfn.DISPIMG("ID_52DEA8AFAE744417B3DB8BD9BF6376FB",1)</f>
        <v>=DISPIMG("ID_52DEA8AFAE744417B3DB8BD9BF6376FB",1)</v>
      </c>
    </row>
    <row r="91" ht="213" customHeight="1" spans="1:10">
      <c r="A91" s="11">
        <f t="shared" si="2"/>
        <v>89</v>
      </c>
      <c r="B91" s="12"/>
      <c r="C91" s="12" t="s">
        <v>194</v>
      </c>
      <c r="D91" s="12" t="s">
        <v>195</v>
      </c>
      <c r="E91" s="19"/>
      <c r="F91" s="13"/>
      <c r="G91" s="11">
        <v>2</v>
      </c>
      <c r="H91" s="13">
        <f t="shared" si="3"/>
        <v>0</v>
      </c>
      <c r="I91" s="20" t="s">
        <v>196</v>
      </c>
      <c r="J91" s="21"/>
    </row>
    <row r="92" ht="80.1" customHeight="1" spans="1:10">
      <c r="A92" s="11">
        <f t="shared" si="2"/>
        <v>90</v>
      </c>
      <c r="B92" s="12"/>
      <c r="C92" s="12" t="s">
        <v>197</v>
      </c>
      <c r="D92" s="12" t="s">
        <v>198</v>
      </c>
      <c r="E92" s="19" t="s">
        <v>25</v>
      </c>
      <c r="F92" s="13"/>
      <c r="G92" s="23">
        <v>1000</v>
      </c>
      <c r="H92" s="13">
        <f t="shared" si="3"/>
        <v>0</v>
      </c>
      <c r="I92" s="20" t="s">
        <v>172</v>
      </c>
      <c r="J92" s="21"/>
    </row>
    <row r="93" ht="113.1" customHeight="1" spans="1:10">
      <c r="A93" s="11">
        <f t="shared" si="2"/>
        <v>91</v>
      </c>
      <c r="B93" s="12"/>
      <c r="C93" s="12" t="s">
        <v>199</v>
      </c>
      <c r="D93" s="12" t="s">
        <v>200</v>
      </c>
      <c r="E93" s="19" t="s">
        <v>25</v>
      </c>
      <c r="F93" s="13"/>
      <c r="G93" s="11">
        <v>5000</v>
      </c>
      <c r="H93" s="13">
        <f t="shared" si="3"/>
        <v>0</v>
      </c>
      <c r="I93" s="20" t="s">
        <v>196</v>
      </c>
      <c r="J93" s="12"/>
    </row>
    <row r="94" ht="113.1" customHeight="1" spans="1:10">
      <c r="A94" s="11">
        <f t="shared" si="2"/>
        <v>92</v>
      </c>
      <c r="B94" s="12"/>
      <c r="C94" s="12" t="s">
        <v>201</v>
      </c>
      <c r="D94" s="12" t="s">
        <v>202</v>
      </c>
      <c r="E94" s="19"/>
      <c r="F94" s="13"/>
      <c r="G94" s="11">
        <v>2</v>
      </c>
      <c r="H94" s="13">
        <f t="shared" si="3"/>
        <v>0</v>
      </c>
      <c r="I94" s="20"/>
      <c r="J94" s="12"/>
    </row>
    <row r="95" ht="44.1" customHeight="1" spans="1:10">
      <c r="A95" s="11">
        <f t="shared" si="2"/>
        <v>93</v>
      </c>
      <c r="B95" s="12"/>
      <c r="C95" s="12" t="s">
        <v>203</v>
      </c>
      <c r="D95" s="12" t="s">
        <v>192</v>
      </c>
      <c r="E95" s="19" t="s">
        <v>25</v>
      </c>
      <c r="F95" s="13"/>
      <c r="G95" s="23">
        <v>138</v>
      </c>
      <c r="H95" s="13">
        <f t="shared" si="3"/>
        <v>0</v>
      </c>
      <c r="I95" s="20"/>
      <c r="J95" s="12" t="s">
        <v>53</v>
      </c>
    </row>
    <row r="96" ht="45.95" customHeight="1" spans="1:10">
      <c r="A96" s="11">
        <f t="shared" si="2"/>
        <v>94</v>
      </c>
      <c r="B96" s="12"/>
      <c r="C96" s="12" t="s">
        <v>204</v>
      </c>
      <c r="D96" s="12" t="s">
        <v>198</v>
      </c>
      <c r="E96" s="19" t="s">
        <v>25</v>
      </c>
      <c r="F96" s="13"/>
      <c r="G96" s="11">
        <v>200</v>
      </c>
      <c r="H96" s="13">
        <f t="shared" si="3"/>
        <v>0</v>
      </c>
      <c r="I96" s="20"/>
      <c r="J96" s="12" t="s">
        <v>53</v>
      </c>
    </row>
    <row r="97" ht="63" customHeight="1" spans="1:10">
      <c r="A97" s="11">
        <f t="shared" si="2"/>
        <v>95</v>
      </c>
      <c r="B97" s="12"/>
      <c r="C97" s="12" t="s">
        <v>205</v>
      </c>
      <c r="D97" s="12" t="s">
        <v>206</v>
      </c>
      <c r="E97" s="19" t="s">
        <v>25</v>
      </c>
      <c r="F97" s="13"/>
      <c r="G97" s="11">
        <v>2000</v>
      </c>
      <c r="H97" s="13">
        <f t="shared" si="3"/>
        <v>0</v>
      </c>
      <c r="I97" s="20"/>
      <c r="J97" s="12"/>
    </row>
    <row r="98" ht="35.25" customHeight="1" spans="1:10">
      <c r="A98" s="11">
        <f t="shared" si="2"/>
        <v>96</v>
      </c>
      <c r="B98" s="12"/>
      <c r="C98" s="12" t="s">
        <v>207</v>
      </c>
      <c r="D98" s="12" t="s">
        <v>208</v>
      </c>
      <c r="E98" s="19"/>
      <c r="F98" s="13"/>
      <c r="G98" s="11">
        <v>4</v>
      </c>
      <c r="H98" s="13">
        <f t="shared" si="3"/>
        <v>0</v>
      </c>
      <c r="I98" s="20"/>
      <c r="J98" s="12"/>
    </row>
    <row r="99" ht="51.95" customHeight="1" spans="1:10">
      <c r="A99" s="11">
        <f t="shared" si="2"/>
        <v>97</v>
      </c>
      <c r="B99" s="12"/>
      <c r="C99" s="12" t="s">
        <v>209</v>
      </c>
      <c r="D99" s="12" t="s">
        <v>210</v>
      </c>
      <c r="E99" s="19" t="s">
        <v>25</v>
      </c>
      <c r="F99" s="13"/>
      <c r="G99" s="14">
        <v>2619</v>
      </c>
      <c r="H99" s="13">
        <f t="shared" si="3"/>
        <v>0</v>
      </c>
      <c r="I99" s="20"/>
      <c r="J99" s="12"/>
    </row>
    <row r="100" ht="35.1" customHeight="1" spans="1:10">
      <c r="A100" s="11">
        <f t="shared" si="2"/>
        <v>98</v>
      </c>
      <c r="B100" s="12"/>
      <c r="C100" s="12" t="s">
        <v>211</v>
      </c>
      <c r="D100" s="12" t="s">
        <v>206</v>
      </c>
      <c r="E100" s="12" t="s">
        <v>115</v>
      </c>
      <c r="F100" s="13"/>
      <c r="G100" s="13">
        <v>10</v>
      </c>
      <c r="H100" s="13">
        <f t="shared" si="3"/>
        <v>0</v>
      </c>
      <c r="I100" s="20" t="s">
        <v>212</v>
      </c>
      <c r="J100" s="12" t="s">
        <v>53</v>
      </c>
    </row>
    <row r="101" ht="35.1" customHeight="1" spans="1:10">
      <c r="A101" s="11">
        <f t="shared" si="2"/>
        <v>99</v>
      </c>
      <c r="B101" s="12"/>
      <c r="C101" s="12" t="s">
        <v>213</v>
      </c>
      <c r="D101" s="12" t="s">
        <v>214</v>
      </c>
      <c r="E101" s="12"/>
      <c r="F101" s="13"/>
      <c r="G101" s="23">
        <v>6</v>
      </c>
      <c r="H101" s="13">
        <f t="shared" si="3"/>
        <v>0</v>
      </c>
      <c r="I101" s="20" t="s">
        <v>215</v>
      </c>
      <c r="J101" s="12"/>
    </row>
    <row r="102" ht="35.1" customHeight="1" spans="1:10">
      <c r="A102" s="11">
        <f t="shared" si="2"/>
        <v>100</v>
      </c>
      <c r="B102" s="12"/>
      <c r="C102" s="12" t="s">
        <v>216</v>
      </c>
      <c r="D102" s="12" t="s">
        <v>217</v>
      </c>
      <c r="E102" s="12"/>
      <c r="F102" s="13"/>
      <c r="G102" s="23">
        <v>21</v>
      </c>
      <c r="H102" s="13">
        <f t="shared" si="3"/>
        <v>0</v>
      </c>
      <c r="I102" s="20"/>
      <c r="J102" s="12"/>
    </row>
    <row r="103" ht="33.95" customHeight="1" spans="1:10">
      <c r="A103" s="11">
        <f t="shared" si="2"/>
        <v>101</v>
      </c>
      <c r="B103" s="12"/>
      <c r="C103" s="12" t="s">
        <v>218</v>
      </c>
      <c r="D103" s="12" t="s">
        <v>200</v>
      </c>
      <c r="E103" s="19" t="s">
        <v>219</v>
      </c>
      <c r="F103" s="13"/>
      <c r="G103" s="13">
        <v>20</v>
      </c>
      <c r="H103" s="13">
        <f t="shared" si="3"/>
        <v>0</v>
      </c>
      <c r="I103" s="20"/>
      <c r="J103" s="12" t="s">
        <v>53</v>
      </c>
    </row>
    <row r="104" ht="33.95" customHeight="1" spans="1:10">
      <c r="A104" s="11">
        <f t="shared" si="2"/>
        <v>102</v>
      </c>
      <c r="B104" s="12"/>
      <c r="C104" s="12" t="s">
        <v>220</v>
      </c>
      <c r="D104" s="12" t="s">
        <v>206</v>
      </c>
      <c r="E104" s="19" t="s">
        <v>219</v>
      </c>
      <c r="F104" s="13"/>
      <c r="G104" s="13">
        <v>20</v>
      </c>
      <c r="H104" s="13">
        <f t="shared" si="3"/>
        <v>0</v>
      </c>
      <c r="I104" s="20"/>
      <c r="J104" s="12" t="s">
        <v>53</v>
      </c>
    </row>
    <row r="105" ht="33.95" customHeight="1" spans="1:10">
      <c r="A105" s="11">
        <f t="shared" si="2"/>
        <v>103</v>
      </c>
      <c r="B105" s="12"/>
      <c r="C105" s="12" t="s">
        <v>221</v>
      </c>
      <c r="D105" s="12" t="s">
        <v>210</v>
      </c>
      <c r="E105" s="19" t="s">
        <v>219</v>
      </c>
      <c r="F105" s="13"/>
      <c r="G105" s="13">
        <v>20</v>
      </c>
      <c r="H105" s="13">
        <f t="shared" si="3"/>
        <v>0</v>
      </c>
      <c r="I105" s="20"/>
      <c r="J105" s="12" t="s">
        <v>53</v>
      </c>
    </row>
    <row r="106" ht="45" customHeight="1" spans="1:10">
      <c r="A106" s="11">
        <f t="shared" si="2"/>
        <v>104</v>
      </c>
      <c r="B106" s="12"/>
      <c r="C106" s="12" t="s">
        <v>222</v>
      </c>
      <c r="D106" s="12" t="s">
        <v>223</v>
      </c>
      <c r="E106" s="12" t="s">
        <v>25</v>
      </c>
      <c r="F106" s="13"/>
      <c r="G106" s="13">
        <v>200</v>
      </c>
      <c r="H106" s="13">
        <f t="shared" si="3"/>
        <v>0</v>
      </c>
      <c r="I106" s="20" t="s">
        <v>172</v>
      </c>
      <c r="J106" s="12" t="s">
        <v>53</v>
      </c>
    </row>
    <row r="107" ht="48" customHeight="1" spans="1:10">
      <c r="A107" s="11">
        <f t="shared" si="2"/>
        <v>105</v>
      </c>
      <c r="B107" s="12"/>
      <c r="C107" s="12" t="s">
        <v>224</v>
      </c>
      <c r="D107" s="12" t="s">
        <v>225</v>
      </c>
      <c r="E107" s="19" t="s">
        <v>176</v>
      </c>
      <c r="F107" s="13"/>
      <c r="G107" s="13">
        <v>20</v>
      </c>
      <c r="H107" s="13">
        <f t="shared" si="3"/>
        <v>0</v>
      </c>
      <c r="I107" s="20"/>
      <c r="J107" s="12" t="s">
        <v>53</v>
      </c>
    </row>
    <row r="108" ht="29.1" customHeight="1" spans="1:10">
      <c r="A108" s="11">
        <f t="shared" si="2"/>
        <v>106</v>
      </c>
      <c r="B108" s="12"/>
      <c r="C108" s="12" t="s">
        <v>226</v>
      </c>
      <c r="D108" s="12" t="s">
        <v>227</v>
      </c>
      <c r="E108" s="19" t="s">
        <v>228</v>
      </c>
      <c r="F108" s="13"/>
      <c r="G108" s="13">
        <v>10</v>
      </c>
      <c r="H108" s="13">
        <f t="shared" si="3"/>
        <v>0</v>
      </c>
      <c r="I108" s="20" t="s">
        <v>215</v>
      </c>
      <c r="J108" s="12" t="s">
        <v>53</v>
      </c>
    </row>
    <row r="109" ht="29.1" customHeight="1" spans="1:10">
      <c r="A109" s="11">
        <f t="shared" si="2"/>
        <v>107</v>
      </c>
      <c r="B109" s="12"/>
      <c r="C109" s="12" t="s">
        <v>229</v>
      </c>
      <c r="D109" s="12" t="s">
        <v>230</v>
      </c>
      <c r="E109" s="19" t="s">
        <v>228</v>
      </c>
      <c r="F109" s="13"/>
      <c r="G109" s="13">
        <v>10</v>
      </c>
      <c r="H109" s="13">
        <f t="shared" si="3"/>
        <v>0</v>
      </c>
      <c r="I109" s="20"/>
      <c r="J109" s="12" t="s">
        <v>53</v>
      </c>
    </row>
    <row r="110" ht="48" customHeight="1" spans="1:10">
      <c r="A110" s="11">
        <f t="shared" si="2"/>
        <v>108</v>
      </c>
      <c r="B110" s="12"/>
      <c r="C110" s="12" t="s">
        <v>231</v>
      </c>
      <c r="D110" s="12" t="s">
        <v>232</v>
      </c>
      <c r="E110" s="19" t="s">
        <v>228</v>
      </c>
      <c r="F110" s="13"/>
      <c r="G110" s="13">
        <v>10</v>
      </c>
      <c r="H110" s="13">
        <f t="shared" si="3"/>
        <v>0</v>
      </c>
      <c r="I110" s="20"/>
      <c r="J110" s="12" t="s">
        <v>53</v>
      </c>
    </row>
    <row r="111" ht="81" customHeight="1" spans="1:10">
      <c r="A111" s="11">
        <f t="shared" si="2"/>
        <v>109</v>
      </c>
      <c r="B111" s="12"/>
      <c r="C111" s="12" t="s">
        <v>233</v>
      </c>
      <c r="D111" s="12" t="s">
        <v>234</v>
      </c>
      <c r="E111" s="19" t="s">
        <v>235</v>
      </c>
      <c r="F111" s="13"/>
      <c r="G111" s="11">
        <v>263</v>
      </c>
      <c r="H111" s="13">
        <f t="shared" si="3"/>
        <v>0</v>
      </c>
      <c r="I111" s="20" t="s">
        <v>167</v>
      </c>
      <c r="J111" s="21"/>
    </row>
    <row r="112" ht="84.95" customHeight="1" spans="1:10">
      <c r="A112" s="11">
        <f t="shared" si="2"/>
        <v>110</v>
      </c>
      <c r="B112" s="12"/>
      <c r="C112" s="12" t="s">
        <v>236</v>
      </c>
      <c r="D112" s="12" t="s">
        <v>237</v>
      </c>
      <c r="E112" s="19" t="s">
        <v>235</v>
      </c>
      <c r="F112" s="13"/>
      <c r="G112" s="14">
        <v>310</v>
      </c>
      <c r="H112" s="13">
        <f t="shared" si="3"/>
        <v>0</v>
      </c>
      <c r="I112" s="20"/>
      <c r="J112" s="21"/>
    </row>
    <row r="113" ht="45" customHeight="1" spans="1:10">
      <c r="A113" s="11">
        <f t="shared" si="2"/>
        <v>111</v>
      </c>
      <c r="B113" s="12"/>
      <c r="C113" s="12" t="s">
        <v>238</v>
      </c>
      <c r="D113" s="12" t="s">
        <v>239</v>
      </c>
      <c r="E113" s="19" t="s">
        <v>240</v>
      </c>
      <c r="F113" s="13"/>
      <c r="G113" s="13">
        <v>10</v>
      </c>
      <c r="H113" s="13">
        <f t="shared" si="3"/>
        <v>0</v>
      </c>
      <c r="I113" s="20" t="s">
        <v>172</v>
      </c>
      <c r="J113" s="21" t="s">
        <v>53</v>
      </c>
    </row>
    <row r="114" ht="45" customHeight="1" spans="1:10">
      <c r="A114" s="11">
        <f t="shared" si="2"/>
        <v>112</v>
      </c>
      <c r="B114" s="12"/>
      <c r="C114" s="12" t="s">
        <v>241</v>
      </c>
      <c r="D114" s="12" t="s">
        <v>242</v>
      </c>
      <c r="E114" s="19" t="s">
        <v>240</v>
      </c>
      <c r="F114" s="13"/>
      <c r="G114" s="13">
        <v>10</v>
      </c>
      <c r="H114" s="13">
        <f t="shared" si="3"/>
        <v>0</v>
      </c>
      <c r="I114" s="20"/>
      <c r="J114" s="21" t="s">
        <v>53</v>
      </c>
    </row>
    <row r="115" ht="45" customHeight="1" spans="1:10">
      <c r="A115" s="11">
        <f t="shared" si="2"/>
        <v>113</v>
      </c>
      <c r="B115" s="12"/>
      <c r="C115" s="12" t="s">
        <v>238</v>
      </c>
      <c r="D115" s="12" t="s">
        <v>239</v>
      </c>
      <c r="E115" s="19" t="s">
        <v>176</v>
      </c>
      <c r="F115" s="13"/>
      <c r="G115" s="13">
        <v>10</v>
      </c>
      <c r="H115" s="13">
        <f t="shared" si="3"/>
        <v>0</v>
      </c>
      <c r="I115" s="20" t="s">
        <v>243</v>
      </c>
      <c r="J115" s="21" t="s">
        <v>53</v>
      </c>
    </row>
    <row r="116" ht="81.95" customHeight="1" spans="1:10">
      <c r="A116" s="11">
        <f t="shared" si="2"/>
        <v>114</v>
      </c>
      <c r="B116" s="12"/>
      <c r="C116" s="12" t="s">
        <v>241</v>
      </c>
      <c r="D116" s="12" t="s">
        <v>242</v>
      </c>
      <c r="E116" s="19" t="s">
        <v>176</v>
      </c>
      <c r="F116" s="13"/>
      <c r="G116" s="13">
        <v>11</v>
      </c>
      <c r="H116" s="13">
        <f t="shared" si="3"/>
        <v>0</v>
      </c>
      <c r="I116" s="20"/>
      <c r="J116" s="21"/>
    </row>
    <row r="117" ht="48.95" customHeight="1" spans="1:10">
      <c r="A117" s="11">
        <f t="shared" si="2"/>
        <v>115</v>
      </c>
      <c r="B117" s="12"/>
      <c r="C117" s="12" t="s">
        <v>244</v>
      </c>
      <c r="D117" s="12" t="s">
        <v>245</v>
      </c>
      <c r="E117" s="19" t="s">
        <v>115</v>
      </c>
      <c r="F117" s="13"/>
      <c r="G117" s="13">
        <v>10</v>
      </c>
      <c r="H117" s="13">
        <f t="shared" si="3"/>
        <v>0</v>
      </c>
      <c r="I117" s="20"/>
      <c r="J117" s="12" t="s">
        <v>53</v>
      </c>
    </row>
    <row r="118" ht="105.95" customHeight="1" spans="1:10">
      <c r="A118" s="11">
        <f t="shared" si="2"/>
        <v>116</v>
      </c>
      <c r="B118" s="12"/>
      <c r="C118" s="12" t="s">
        <v>246</v>
      </c>
      <c r="D118" s="12" t="s">
        <v>247</v>
      </c>
      <c r="E118" s="19" t="s">
        <v>25</v>
      </c>
      <c r="F118" s="13"/>
      <c r="G118" s="11">
        <v>76</v>
      </c>
      <c r="H118" s="13">
        <f t="shared" si="3"/>
        <v>0</v>
      </c>
      <c r="I118" s="20" t="s">
        <v>248</v>
      </c>
      <c r="J118" s="12" t="s">
        <v>53</v>
      </c>
    </row>
    <row r="119" ht="71.1" customHeight="1" spans="1:10">
      <c r="A119" s="11">
        <f t="shared" si="2"/>
        <v>117</v>
      </c>
      <c r="B119" s="12"/>
      <c r="C119" s="12" t="s">
        <v>249</v>
      </c>
      <c r="D119" s="12" t="s">
        <v>250</v>
      </c>
      <c r="E119" s="19" t="s">
        <v>115</v>
      </c>
      <c r="F119" s="13"/>
      <c r="G119" s="13">
        <v>10</v>
      </c>
      <c r="H119" s="13">
        <f t="shared" si="3"/>
        <v>0</v>
      </c>
      <c r="I119" s="20" t="s">
        <v>251</v>
      </c>
      <c r="J119" s="12" t="s">
        <v>53</v>
      </c>
    </row>
    <row r="120" ht="46.8" spans="1:10">
      <c r="A120" s="11">
        <f t="shared" si="2"/>
        <v>118</v>
      </c>
      <c r="B120" s="12"/>
      <c r="C120" s="12" t="s">
        <v>252</v>
      </c>
      <c r="D120" s="12" t="s">
        <v>253</v>
      </c>
      <c r="E120" s="19" t="s">
        <v>115</v>
      </c>
      <c r="F120" s="13"/>
      <c r="G120" s="13">
        <v>50</v>
      </c>
      <c r="H120" s="13">
        <f t="shared" si="3"/>
        <v>0</v>
      </c>
      <c r="I120" s="20" t="s">
        <v>254</v>
      </c>
      <c r="J120" s="12" t="s">
        <v>53</v>
      </c>
    </row>
    <row r="121" ht="32.1" customHeight="1" spans="1:10">
      <c r="A121" s="11">
        <f t="shared" si="2"/>
        <v>119</v>
      </c>
      <c r="B121" s="12"/>
      <c r="C121" s="12" t="s">
        <v>255</v>
      </c>
      <c r="D121" s="12" t="s">
        <v>256</v>
      </c>
      <c r="E121" s="19" t="s">
        <v>25</v>
      </c>
      <c r="F121" s="13"/>
      <c r="G121" s="13">
        <v>100</v>
      </c>
      <c r="H121" s="13">
        <f t="shared" si="3"/>
        <v>0</v>
      </c>
      <c r="I121" s="20" t="s">
        <v>257</v>
      </c>
      <c r="J121" s="12" t="s">
        <v>53</v>
      </c>
    </row>
    <row r="122" ht="81.95" customHeight="1" spans="1:10">
      <c r="A122" s="11">
        <f t="shared" si="2"/>
        <v>120</v>
      </c>
      <c r="B122" s="12"/>
      <c r="C122" s="12" t="s">
        <v>258</v>
      </c>
      <c r="D122" s="12" t="s">
        <v>259</v>
      </c>
      <c r="E122" s="19" t="s">
        <v>176</v>
      </c>
      <c r="F122" s="13"/>
      <c r="G122" s="13">
        <v>20</v>
      </c>
      <c r="H122" s="13">
        <f t="shared" si="3"/>
        <v>0</v>
      </c>
      <c r="I122" s="20"/>
      <c r="J122" s="21"/>
    </row>
    <row r="123" ht="120.95" customHeight="1" spans="1:10">
      <c r="A123" s="11">
        <f t="shared" si="2"/>
        <v>121</v>
      </c>
      <c r="B123" s="12"/>
      <c r="C123" s="12" t="s">
        <v>260</v>
      </c>
      <c r="D123" s="12" t="s">
        <v>256</v>
      </c>
      <c r="E123" s="19" t="s">
        <v>261</v>
      </c>
      <c r="F123" s="13"/>
      <c r="G123" s="13">
        <v>96</v>
      </c>
      <c r="H123" s="13">
        <f t="shared" si="3"/>
        <v>0</v>
      </c>
      <c r="I123" s="20"/>
      <c r="J123" s="21"/>
    </row>
    <row r="124" ht="99" customHeight="1" spans="1:10">
      <c r="A124" s="11">
        <f t="shared" si="2"/>
        <v>122</v>
      </c>
      <c r="B124" s="12"/>
      <c r="C124" s="12" t="s">
        <v>262</v>
      </c>
      <c r="D124" s="19" t="s">
        <v>263</v>
      </c>
      <c r="E124" s="19" t="s">
        <v>176</v>
      </c>
      <c r="F124" s="13"/>
      <c r="G124" s="13">
        <v>20</v>
      </c>
      <c r="H124" s="13">
        <f t="shared" si="3"/>
        <v>0</v>
      </c>
      <c r="I124" s="20" t="s">
        <v>264</v>
      </c>
      <c r="J124" s="21"/>
    </row>
    <row r="125" ht="38.1" customHeight="1" spans="1:10">
      <c r="A125" s="11">
        <f t="shared" si="2"/>
        <v>123</v>
      </c>
      <c r="B125" s="12"/>
      <c r="C125" s="12" t="s">
        <v>265</v>
      </c>
      <c r="D125" s="12" t="s">
        <v>266</v>
      </c>
      <c r="E125" s="19" t="s">
        <v>267</v>
      </c>
      <c r="F125" s="13"/>
      <c r="G125" s="13">
        <v>20</v>
      </c>
      <c r="H125" s="13">
        <f t="shared" si="3"/>
        <v>0</v>
      </c>
      <c r="I125" s="20" t="s">
        <v>268</v>
      </c>
      <c r="J125" s="12" t="s">
        <v>53</v>
      </c>
    </row>
    <row r="126" ht="41.1" customHeight="1" spans="1:10">
      <c r="A126" s="11">
        <f t="shared" si="2"/>
        <v>124</v>
      </c>
      <c r="B126" s="12"/>
      <c r="C126" s="12" t="s">
        <v>269</v>
      </c>
      <c r="D126" s="12" t="s">
        <v>270</v>
      </c>
      <c r="E126" s="12" t="s">
        <v>25</v>
      </c>
      <c r="F126" s="13"/>
      <c r="G126" s="13">
        <v>300</v>
      </c>
      <c r="H126" s="13">
        <f t="shared" si="3"/>
        <v>0</v>
      </c>
      <c r="I126" s="20" t="s">
        <v>268</v>
      </c>
      <c r="J126" s="12" t="s">
        <v>53</v>
      </c>
    </row>
    <row r="127" ht="41.1" customHeight="1" spans="1:10">
      <c r="A127" s="11">
        <f t="shared" si="2"/>
        <v>125</v>
      </c>
      <c r="B127" s="12"/>
      <c r="C127" s="12" t="s">
        <v>271</v>
      </c>
      <c r="D127" s="12" t="s">
        <v>272</v>
      </c>
      <c r="E127" s="12" t="s">
        <v>25</v>
      </c>
      <c r="F127" s="13"/>
      <c r="G127" s="11">
        <v>115</v>
      </c>
      <c r="H127" s="13">
        <f t="shared" si="3"/>
        <v>0</v>
      </c>
      <c r="I127" s="20"/>
      <c r="J127" s="12"/>
    </row>
    <row r="128" ht="41.1" customHeight="1" spans="1:10">
      <c r="A128" s="11">
        <f t="shared" si="2"/>
        <v>126</v>
      </c>
      <c r="B128" s="12"/>
      <c r="C128" s="12" t="s">
        <v>273</v>
      </c>
      <c r="D128" s="12" t="s">
        <v>274</v>
      </c>
      <c r="E128" s="12" t="s">
        <v>25</v>
      </c>
      <c r="F128" s="13"/>
      <c r="G128" s="11">
        <v>1000</v>
      </c>
      <c r="H128" s="13">
        <f t="shared" si="3"/>
        <v>0</v>
      </c>
      <c r="I128" s="20"/>
      <c r="J128" s="12"/>
    </row>
    <row r="129" ht="41.1" customHeight="1" spans="1:10">
      <c r="A129" s="11">
        <f t="shared" si="2"/>
        <v>127</v>
      </c>
      <c r="B129" s="12"/>
      <c r="C129" s="12" t="s">
        <v>275</v>
      </c>
      <c r="D129" s="12" t="s">
        <v>276</v>
      </c>
      <c r="E129" s="12" t="s">
        <v>25</v>
      </c>
      <c r="F129" s="13"/>
      <c r="G129" s="11">
        <v>59</v>
      </c>
      <c r="H129" s="13">
        <f t="shared" si="3"/>
        <v>0</v>
      </c>
      <c r="I129" s="20" t="s">
        <v>277</v>
      </c>
      <c r="J129" s="12"/>
    </row>
    <row r="130" ht="41.1" customHeight="1" spans="1:10">
      <c r="A130" s="11">
        <f t="shared" si="2"/>
        <v>128</v>
      </c>
      <c r="B130" s="12"/>
      <c r="C130" s="12" t="s">
        <v>278</v>
      </c>
      <c r="D130" s="12" t="s">
        <v>279</v>
      </c>
      <c r="E130" s="12" t="s">
        <v>25</v>
      </c>
      <c r="F130" s="13"/>
      <c r="G130" s="11">
        <v>59</v>
      </c>
      <c r="H130" s="13">
        <f t="shared" si="3"/>
        <v>0</v>
      </c>
      <c r="I130" s="20" t="s">
        <v>277</v>
      </c>
      <c r="J130" s="12"/>
    </row>
    <row r="131" ht="41.1" customHeight="1" spans="1:10">
      <c r="A131" s="11">
        <f t="shared" si="2"/>
        <v>129</v>
      </c>
      <c r="B131" s="12"/>
      <c r="C131" s="12" t="s">
        <v>280</v>
      </c>
      <c r="D131" s="12"/>
      <c r="E131" s="12" t="s">
        <v>25</v>
      </c>
      <c r="F131" s="13"/>
      <c r="G131" s="11">
        <v>29</v>
      </c>
      <c r="H131" s="13">
        <f t="shared" si="3"/>
        <v>0</v>
      </c>
      <c r="I131" s="20" t="s">
        <v>281</v>
      </c>
      <c r="J131" s="12"/>
    </row>
    <row r="132" ht="54" customHeight="1" spans="1:10">
      <c r="A132" s="11">
        <f t="shared" ref="A132:A136" si="4">ROW()-2</f>
        <v>130</v>
      </c>
      <c r="B132" s="12"/>
      <c r="C132" s="12" t="s">
        <v>282</v>
      </c>
      <c r="D132" s="12" t="s">
        <v>283</v>
      </c>
      <c r="E132" s="12" t="s">
        <v>115</v>
      </c>
      <c r="F132" s="13"/>
      <c r="G132" s="11">
        <v>5</v>
      </c>
      <c r="H132" s="13">
        <f t="shared" ref="H132:H195" si="5">G132*F132</f>
        <v>0</v>
      </c>
      <c r="I132" s="20" t="s">
        <v>284</v>
      </c>
      <c r="J132" s="12" t="s">
        <v>53</v>
      </c>
    </row>
    <row r="133" ht="89.1" customHeight="1" spans="1:10">
      <c r="A133" s="11">
        <f t="shared" si="4"/>
        <v>131</v>
      </c>
      <c r="B133" s="12"/>
      <c r="C133" s="12" t="s">
        <v>285</v>
      </c>
      <c r="D133" s="12"/>
      <c r="E133" s="12"/>
      <c r="F133" s="13"/>
      <c r="G133" s="13">
        <v>20</v>
      </c>
      <c r="H133" s="13">
        <f t="shared" si="5"/>
        <v>0</v>
      </c>
      <c r="I133" s="20" t="s">
        <v>243</v>
      </c>
      <c r="J133" s="12"/>
    </row>
    <row r="134" ht="78.95" customHeight="1" spans="1:10">
      <c r="A134" s="11">
        <f t="shared" si="4"/>
        <v>132</v>
      </c>
      <c r="B134" s="12"/>
      <c r="C134" s="12" t="s">
        <v>262</v>
      </c>
      <c r="D134" s="12" t="s">
        <v>286</v>
      </c>
      <c r="E134" s="12" t="s">
        <v>176</v>
      </c>
      <c r="F134" s="13"/>
      <c r="G134" s="13">
        <v>40</v>
      </c>
      <c r="H134" s="13">
        <f t="shared" si="5"/>
        <v>0</v>
      </c>
      <c r="I134" s="20" t="s">
        <v>287</v>
      </c>
      <c r="J134" s="12"/>
    </row>
    <row r="135" ht="78.95" customHeight="1" spans="1:10">
      <c r="A135" s="11">
        <f t="shared" si="4"/>
        <v>133</v>
      </c>
      <c r="B135" s="12"/>
      <c r="C135" s="12" t="s">
        <v>288</v>
      </c>
      <c r="D135" s="12" t="s">
        <v>289</v>
      </c>
      <c r="E135" s="12"/>
      <c r="F135" s="13"/>
      <c r="G135" s="13">
        <v>2</v>
      </c>
      <c r="H135" s="13">
        <f t="shared" si="5"/>
        <v>0</v>
      </c>
      <c r="I135" s="20" t="s">
        <v>287</v>
      </c>
      <c r="J135" s="12"/>
    </row>
    <row r="136" ht="110.1" customHeight="1" spans="1:10">
      <c r="A136" s="11">
        <f t="shared" si="4"/>
        <v>134</v>
      </c>
      <c r="B136" s="12"/>
      <c r="C136" s="12" t="s">
        <v>290</v>
      </c>
      <c r="D136" s="12" t="s">
        <v>247</v>
      </c>
      <c r="E136" s="12" t="s">
        <v>170</v>
      </c>
      <c r="F136" s="13"/>
      <c r="G136" s="13">
        <v>30</v>
      </c>
      <c r="H136" s="13">
        <f t="shared" si="5"/>
        <v>0</v>
      </c>
      <c r="I136" s="20" t="s">
        <v>291</v>
      </c>
      <c r="J136" s="12"/>
    </row>
    <row r="137" ht="51.95" customHeight="1" spans="1:10">
      <c r="A137" s="11">
        <f t="shared" ref="A137:A200" si="6">ROW()-2</f>
        <v>135</v>
      </c>
      <c r="B137" s="12"/>
      <c r="C137" s="12" t="s">
        <v>292</v>
      </c>
      <c r="D137" s="12" t="s">
        <v>247</v>
      </c>
      <c r="E137" s="12"/>
      <c r="F137" s="13"/>
      <c r="G137" s="13">
        <v>100</v>
      </c>
      <c r="H137" s="13">
        <f t="shared" si="5"/>
        <v>0</v>
      </c>
      <c r="I137" s="20"/>
      <c r="J137" s="12"/>
    </row>
    <row r="138" ht="33.95" customHeight="1" spans="1:10">
      <c r="A138" s="11">
        <f t="shared" si="6"/>
        <v>136</v>
      </c>
      <c r="B138" s="12"/>
      <c r="C138" s="12" t="s">
        <v>213</v>
      </c>
      <c r="D138" s="12" t="s">
        <v>293</v>
      </c>
      <c r="E138" s="12" t="s">
        <v>176</v>
      </c>
      <c r="F138" s="13"/>
      <c r="G138" s="13">
        <v>10</v>
      </c>
      <c r="H138" s="13">
        <f t="shared" si="5"/>
        <v>0</v>
      </c>
      <c r="I138" s="20"/>
      <c r="J138" s="12" t="s">
        <v>53</v>
      </c>
    </row>
    <row r="139" ht="33.95" customHeight="1" spans="1:10">
      <c r="A139" s="11">
        <f t="shared" si="6"/>
        <v>137</v>
      </c>
      <c r="B139" s="12"/>
      <c r="C139" s="12" t="s">
        <v>216</v>
      </c>
      <c r="D139" s="12" t="s">
        <v>294</v>
      </c>
      <c r="E139" s="12" t="s">
        <v>176</v>
      </c>
      <c r="F139" s="13"/>
      <c r="G139" s="13">
        <v>10</v>
      </c>
      <c r="H139" s="13">
        <f t="shared" si="5"/>
        <v>0</v>
      </c>
      <c r="I139" s="20"/>
      <c r="J139" s="12" t="s">
        <v>53</v>
      </c>
    </row>
    <row r="140" ht="84.75" customHeight="1" spans="1:10">
      <c r="A140" s="11">
        <f t="shared" si="6"/>
        <v>138</v>
      </c>
      <c r="B140" s="12"/>
      <c r="C140" s="12" t="s">
        <v>295</v>
      </c>
      <c r="D140" s="12" t="s">
        <v>296</v>
      </c>
      <c r="E140" s="12" t="s">
        <v>170</v>
      </c>
      <c r="F140" s="13"/>
      <c r="G140" s="13">
        <v>10</v>
      </c>
      <c r="H140" s="13">
        <f t="shared" si="5"/>
        <v>0</v>
      </c>
      <c r="I140" s="20" t="s">
        <v>297</v>
      </c>
      <c r="J140" s="12"/>
    </row>
    <row r="141" ht="120.95" customHeight="1" spans="1:10">
      <c r="A141" s="11">
        <f t="shared" si="6"/>
        <v>139</v>
      </c>
      <c r="B141" s="12"/>
      <c r="C141" s="12" t="s">
        <v>298</v>
      </c>
      <c r="D141" s="12" t="s">
        <v>299</v>
      </c>
      <c r="E141" s="12" t="s">
        <v>300</v>
      </c>
      <c r="F141" s="13"/>
      <c r="G141" s="13">
        <v>20</v>
      </c>
      <c r="H141" s="13">
        <f t="shared" si="5"/>
        <v>0</v>
      </c>
      <c r="I141" s="20" t="s">
        <v>243</v>
      </c>
      <c r="J141" s="12"/>
    </row>
    <row r="142" ht="84" customHeight="1" spans="1:10">
      <c r="A142" s="11">
        <f t="shared" si="6"/>
        <v>140</v>
      </c>
      <c r="B142" s="12"/>
      <c r="C142" s="12" t="s">
        <v>301</v>
      </c>
      <c r="D142" s="12" t="s">
        <v>302</v>
      </c>
      <c r="E142" s="11" t="s">
        <v>176</v>
      </c>
      <c r="F142" s="15"/>
      <c r="G142" s="13">
        <v>6</v>
      </c>
      <c r="H142" s="13">
        <f t="shared" si="5"/>
        <v>0</v>
      </c>
      <c r="I142" s="20" t="s">
        <v>303</v>
      </c>
      <c r="J142" s="12"/>
    </row>
    <row r="143" ht="84" customHeight="1" spans="1:10">
      <c r="A143" s="11">
        <f t="shared" si="6"/>
        <v>141</v>
      </c>
      <c r="B143" s="12"/>
      <c r="C143" s="12" t="s">
        <v>304</v>
      </c>
      <c r="D143" s="12" t="s">
        <v>305</v>
      </c>
      <c r="E143" s="11"/>
      <c r="F143" s="15"/>
      <c r="G143" s="13">
        <v>70</v>
      </c>
      <c r="H143" s="13">
        <f t="shared" si="5"/>
        <v>0</v>
      </c>
      <c r="I143" s="20" t="s">
        <v>243</v>
      </c>
      <c r="J143" s="12"/>
    </row>
    <row r="144" ht="96" customHeight="1" spans="1:10">
      <c r="A144" s="11">
        <f t="shared" si="6"/>
        <v>142</v>
      </c>
      <c r="B144" s="12"/>
      <c r="C144" s="12" t="s">
        <v>306</v>
      </c>
      <c r="D144" s="12" t="s">
        <v>307</v>
      </c>
      <c r="E144" s="12" t="s">
        <v>25</v>
      </c>
      <c r="F144" s="13"/>
      <c r="G144" s="13">
        <v>50</v>
      </c>
      <c r="H144" s="13">
        <f t="shared" si="5"/>
        <v>0</v>
      </c>
      <c r="I144" s="20" t="s">
        <v>308</v>
      </c>
      <c r="J144" s="12" t="s">
        <v>53</v>
      </c>
    </row>
    <row r="145" ht="57" customHeight="1" spans="1:10">
      <c r="A145" s="11">
        <f t="shared" si="6"/>
        <v>143</v>
      </c>
      <c r="B145" s="12"/>
      <c r="C145" s="12" t="s">
        <v>309</v>
      </c>
      <c r="D145" s="12" t="s">
        <v>56</v>
      </c>
      <c r="E145" s="12" t="s">
        <v>310</v>
      </c>
      <c r="F145" s="13"/>
      <c r="G145" s="13">
        <v>14</v>
      </c>
      <c r="H145" s="13">
        <f t="shared" si="5"/>
        <v>0</v>
      </c>
      <c r="I145" s="20" t="s">
        <v>311</v>
      </c>
      <c r="J145" s="12" t="s">
        <v>53</v>
      </c>
    </row>
    <row r="146" ht="36" customHeight="1" spans="1:10">
      <c r="A146" s="11">
        <f t="shared" si="6"/>
        <v>144</v>
      </c>
      <c r="B146" s="12"/>
      <c r="C146" s="12" t="s">
        <v>312</v>
      </c>
      <c r="D146" s="12" t="s">
        <v>56</v>
      </c>
      <c r="E146" s="12" t="s">
        <v>82</v>
      </c>
      <c r="F146" s="13"/>
      <c r="G146" s="13">
        <v>2</v>
      </c>
      <c r="H146" s="13">
        <f t="shared" si="5"/>
        <v>0</v>
      </c>
      <c r="I146" s="20" t="s">
        <v>313</v>
      </c>
      <c r="J146" s="12" t="s">
        <v>53</v>
      </c>
    </row>
    <row r="147" ht="56.1" customHeight="1" spans="1:10">
      <c r="A147" s="11">
        <f t="shared" si="6"/>
        <v>145</v>
      </c>
      <c r="B147" s="12"/>
      <c r="C147" s="12" t="s">
        <v>314</v>
      </c>
      <c r="D147" s="12" t="s">
        <v>315</v>
      </c>
      <c r="E147" s="12" t="s">
        <v>316</v>
      </c>
      <c r="F147" s="15"/>
      <c r="G147" s="13">
        <v>6</v>
      </c>
      <c r="H147" s="13">
        <f t="shared" si="5"/>
        <v>0</v>
      </c>
      <c r="I147" s="20"/>
      <c r="J147" s="12" t="s">
        <v>53</v>
      </c>
    </row>
    <row r="148" ht="78" spans="1:10">
      <c r="A148" s="11">
        <f t="shared" si="6"/>
        <v>146</v>
      </c>
      <c r="B148" s="12"/>
      <c r="C148" s="12" t="s">
        <v>317</v>
      </c>
      <c r="D148" s="12" t="s">
        <v>210</v>
      </c>
      <c r="E148" s="12" t="s">
        <v>316</v>
      </c>
      <c r="F148" s="15"/>
      <c r="G148" s="13">
        <v>28</v>
      </c>
      <c r="H148" s="13">
        <f t="shared" si="5"/>
        <v>0</v>
      </c>
      <c r="I148" s="20" t="s">
        <v>291</v>
      </c>
      <c r="J148" s="12" t="s">
        <v>53</v>
      </c>
    </row>
    <row r="149" ht="62.4" spans="1:10">
      <c r="A149" s="11">
        <f t="shared" si="6"/>
        <v>147</v>
      </c>
      <c r="B149" s="12"/>
      <c r="C149" s="12" t="s">
        <v>318</v>
      </c>
      <c r="D149" s="12" t="s">
        <v>56</v>
      </c>
      <c r="E149" s="11" t="s">
        <v>25</v>
      </c>
      <c r="F149" s="15"/>
      <c r="G149" s="13">
        <v>30</v>
      </c>
      <c r="H149" s="13">
        <f t="shared" si="5"/>
        <v>0</v>
      </c>
      <c r="I149" s="20" t="s">
        <v>319</v>
      </c>
      <c r="J149" s="12" t="s">
        <v>53</v>
      </c>
    </row>
    <row r="150" ht="28.5" customHeight="1" spans="1:10">
      <c r="A150" s="11">
        <f t="shared" si="6"/>
        <v>148</v>
      </c>
      <c r="B150" s="12" t="s">
        <v>320</v>
      </c>
      <c r="C150" s="12" t="s">
        <v>321</v>
      </c>
      <c r="D150" s="12" t="s">
        <v>322</v>
      </c>
      <c r="E150" s="12" t="s">
        <v>261</v>
      </c>
      <c r="F150" s="13"/>
      <c r="G150" s="13">
        <v>100</v>
      </c>
      <c r="H150" s="13">
        <f t="shared" si="5"/>
        <v>0</v>
      </c>
      <c r="I150" s="20" t="s">
        <v>323</v>
      </c>
      <c r="J150" s="12"/>
    </row>
    <row r="151" ht="31.2" spans="1:10">
      <c r="A151" s="11">
        <f t="shared" si="6"/>
        <v>149</v>
      </c>
      <c r="B151" s="12"/>
      <c r="C151" s="12" t="s">
        <v>324</v>
      </c>
      <c r="D151" s="12" t="s">
        <v>325</v>
      </c>
      <c r="E151" s="12" t="s">
        <v>261</v>
      </c>
      <c r="F151" s="13"/>
      <c r="G151" s="13">
        <v>304</v>
      </c>
      <c r="H151" s="13">
        <f t="shared" si="5"/>
        <v>0</v>
      </c>
      <c r="I151" s="20"/>
      <c r="J151" s="12"/>
    </row>
    <row r="152" ht="31.2" spans="1:10">
      <c r="A152" s="11">
        <f t="shared" si="6"/>
        <v>150</v>
      </c>
      <c r="B152" s="12"/>
      <c r="C152" s="12" t="s">
        <v>326</v>
      </c>
      <c r="D152" s="12" t="s">
        <v>327</v>
      </c>
      <c r="E152" s="12" t="s">
        <v>261</v>
      </c>
      <c r="F152" s="13"/>
      <c r="G152" s="13">
        <v>50</v>
      </c>
      <c r="H152" s="13">
        <f t="shared" si="5"/>
        <v>0</v>
      </c>
      <c r="I152" s="20"/>
      <c r="J152" s="12"/>
    </row>
    <row r="153" ht="30" customHeight="1" spans="1:10">
      <c r="A153" s="11">
        <f t="shared" si="6"/>
        <v>151</v>
      </c>
      <c r="B153" s="12"/>
      <c r="C153" s="12" t="s">
        <v>328</v>
      </c>
      <c r="D153" s="12" t="s">
        <v>329</v>
      </c>
      <c r="E153" s="12" t="s">
        <v>261</v>
      </c>
      <c r="F153" s="13"/>
      <c r="G153" s="13">
        <v>191</v>
      </c>
      <c r="H153" s="13">
        <f t="shared" si="5"/>
        <v>0</v>
      </c>
      <c r="I153" s="20"/>
      <c r="J153" s="12"/>
    </row>
    <row r="154" ht="46.8" spans="1:10">
      <c r="A154" s="11">
        <f t="shared" si="6"/>
        <v>152</v>
      </c>
      <c r="B154" s="12"/>
      <c r="C154" s="12" t="s">
        <v>330</v>
      </c>
      <c r="D154" s="12" t="s">
        <v>331</v>
      </c>
      <c r="E154" s="12" t="s">
        <v>25</v>
      </c>
      <c r="F154" s="13"/>
      <c r="G154" s="13">
        <v>20</v>
      </c>
      <c r="H154" s="13">
        <f t="shared" si="5"/>
        <v>0</v>
      </c>
      <c r="I154" s="20" t="s">
        <v>332</v>
      </c>
      <c r="J154" s="12" t="s">
        <v>53</v>
      </c>
    </row>
    <row r="155" ht="31.2" spans="1:10">
      <c r="A155" s="11">
        <f t="shared" si="6"/>
        <v>153</v>
      </c>
      <c r="B155" s="12" t="s">
        <v>333</v>
      </c>
      <c r="C155" s="12" t="s">
        <v>334</v>
      </c>
      <c r="D155" s="12" t="s">
        <v>335</v>
      </c>
      <c r="E155" s="12" t="s">
        <v>316</v>
      </c>
      <c r="F155" s="13"/>
      <c r="G155" s="13">
        <v>700</v>
      </c>
      <c r="H155" s="13">
        <f t="shared" si="5"/>
        <v>0</v>
      </c>
      <c r="I155" s="20" t="s">
        <v>336</v>
      </c>
      <c r="J155" s="12" t="s">
        <v>53</v>
      </c>
    </row>
    <row r="156" ht="31.2" spans="1:10">
      <c r="A156" s="11">
        <f t="shared" si="6"/>
        <v>154</v>
      </c>
      <c r="B156" s="12"/>
      <c r="C156" s="12" t="s">
        <v>337</v>
      </c>
      <c r="D156" s="12" t="s">
        <v>338</v>
      </c>
      <c r="E156" s="12" t="s">
        <v>316</v>
      </c>
      <c r="F156" s="13"/>
      <c r="G156" s="13">
        <v>20</v>
      </c>
      <c r="H156" s="13">
        <f t="shared" si="5"/>
        <v>0</v>
      </c>
      <c r="I156" s="20"/>
      <c r="J156" s="12" t="s">
        <v>53</v>
      </c>
    </row>
    <row r="157" ht="31.2" spans="1:10">
      <c r="A157" s="11">
        <f t="shared" si="6"/>
        <v>155</v>
      </c>
      <c r="B157" s="12"/>
      <c r="C157" s="12" t="s">
        <v>339</v>
      </c>
      <c r="D157" s="12" t="s">
        <v>322</v>
      </c>
      <c r="E157" s="12" t="s">
        <v>316</v>
      </c>
      <c r="F157" s="13"/>
      <c r="G157" s="13">
        <v>20</v>
      </c>
      <c r="H157" s="13">
        <f t="shared" si="5"/>
        <v>0</v>
      </c>
      <c r="I157" s="20"/>
      <c r="J157" s="12" t="s">
        <v>53</v>
      </c>
    </row>
    <row r="158" ht="31.2" spans="1:10">
      <c r="A158" s="11">
        <f t="shared" si="6"/>
        <v>156</v>
      </c>
      <c r="B158" s="12"/>
      <c r="C158" s="12" t="s">
        <v>340</v>
      </c>
      <c r="D158" s="12" t="s">
        <v>325</v>
      </c>
      <c r="E158" s="12" t="s">
        <v>316</v>
      </c>
      <c r="F158" s="13"/>
      <c r="G158" s="13">
        <v>100</v>
      </c>
      <c r="H158" s="13">
        <f t="shared" si="5"/>
        <v>0</v>
      </c>
      <c r="I158" s="20"/>
      <c r="J158" s="12" t="s">
        <v>53</v>
      </c>
    </row>
    <row r="159" ht="31.2" spans="1:10">
      <c r="A159" s="11">
        <f t="shared" si="6"/>
        <v>157</v>
      </c>
      <c r="B159" s="12"/>
      <c r="C159" s="12" t="s">
        <v>341</v>
      </c>
      <c r="D159" s="12" t="s">
        <v>342</v>
      </c>
      <c r="E159" s="12" t="s">
        <v>316</v>
      </c>
      <c r="F159" s="13"/>
      <c r="G159" s="13">
        <v>50</v>
      </c>
      <c r="H159" s="13">
        <f t="shared" si="5"/>
        <v>0</v>
      </c>
      <c r="I159" s="20"/>
      <c r="J159" s="12" t="s">
        <v>53</v>
      </c>
    </row>
    <row r="160" ht="90" customHeight="1" spans="1:10">
      <c r="A160" s="11">
        <f t="shared" si="6"/>
        <v>158</v>
      </c>
      <c r="B160" s="12"/>
      <c r="C160" s="12" t="s">
        <v>343</v>
      </c>
      <c r="D160" s="12" t="s">
        <v>344</v>
      </c>
      <c r="E160" s="12" t="s">
        <v>316</v>
      </c>
      <c r="F160" s="13"/>
      <c r="G160" s="13">
        <v>799</v>
      </c>
      <c r="H160" s="13">
        <f t="shared" si="5"/>
        <v>0</v>
      </c>
      <c r="I160" s="20"/>
      <c r="J160" s="21"/>
    </row>
    <row r="161" ht="28.5" customHeight="1" spans="1:10">
      <c r="A161" s="11">
        <f t="shared" si="6"/>
        <v>159</v>
      </c>
      <c r="B161" s="12"/>
      <c r="C161" s="12" t="s">
        <v>345</v>
      </c>
      <c r="D161" s="12" t="s">
        <v>56</v>
      </c>
      <c r="E161" s="12" t="s">
        <v>316</v>
      </c>
      <c r="F161" s="13"/>
      <c r="G161" s="13">
        <v>20</v>
      </c>
      <c r="H161" s="13">
        <f t="shared" si="5"/>
        <v>0</v>
      </c>
      <c r="I161" s="20"/>
      <c r="J161" s="21"/>
    </row>
    <row r="162" ht="168" customHeight="1" spans="1:10">
      <c r="A162" s="11">
        <f t="shared" si="6"/>
        <v>160</v>
      </c>
      <c r="B162" s="12"/>
      <c r="C162" s="12" t="s">
        <v>346</v>
      </c>
      <c r="D162" s="12" t="s">
        <v>347</v>
      </c>
      <c r="E162" s="12" t="s">
        <v>316</v>
      </c>
      <c r="F162" s="13"/>
      <c r="G162" s="13">
        <v>6007</v>
      </c>
      <c r="H162" s="13">
        <f t="shared" si="5"/>
        <v>0</v>
      </c>
      <c r="I162" s="20"/>
      <c r="J162" s="21"/>
    </row>
    <row r="163" ht="95.1" customHeight="1" spans="1:10">
      <c r="A163" s="11">
        <f t="shared" si="6"/>
        <v>161</v>
      </c>
      <c r="B163" s="12"/>
      <c r="C163" s="12" t="s">
        <v>348</v>
      </c>
      <c r="D163" s="12" t="s">
        <v>349</v>
      </c>
      <c r="E163" s="12" t="s">
        <v>316</v>
      </c>
      <c r="F163" s="13"/>
      <c r="G163" s="13">
        <v>50</v>
      </c>
      <c r="H163" s="13">
        <f t="shared" si="5"/>
        <v>0</v>
      </c>
      <c r="I163" s="20"/>
      <c r="J163" s="12"/>
    </row>
    <row r="164" ht="93.6" spans="1:10">
      <c r="A164" s="11">
        <f t="shared" si="6"/>
        <v>162</v>
      </c>
      <c r="B164" s="12"/>
      <c r="C164" s="12" t="s">
        <v>350</v>
      </c>
      <c r="D164" s="12" t="s">
        <v>351</v>
      </c>
      <c r="E164" s="12" t="s">
        <v>316</v>
      </c>
      <c r="F164" s="13"/>
      <c r="G164" s="13">
        <v>50</v>
      </c>
      <c r="H164" s="13">
        <f t="shared" si="5"/>
        <v>0</v>
      </c>
      <c r="I164" s="20"/>
      <c r="J164" s="12" t="s">
        <v>53</v>
      </c>
    </row>
    <row r="165" ht="62.4" spans="1:10">
      <c r="A165" s="11">
        <f t="shared" si="6"/>
        <v>163</v>
      </c>
      <c r="B165" s="12"/>
      <c r="C165" s="12" t="s">
        <v>352</v>
      </c>
      <c r="D165" s="12" t="s">
        <v>353</v>
      </c>
      <c r="E165" s="12" t="s">
        <v>316</v>
      </c>
      <c r="F165" s="13"/>
      <c r="G165" s="13">
        <v>50</v>
      </c>
      <c r="H165" s="13">
        <f t="shared" si="5"/>
        <v>0</v>
      </c>
      <c r="I165" s="20"/>
      <c r="J165" s="12" t="s">
        <v>53</v>
      </c>
    </row>
    <row r="166" ht="62.4" spans="1:10">
      <c r="A166" s="11">
        <f t="shared" si="6"/>
        <v>164</v>
      </c>
      <c r="B166" s="12"/>
      <c r="C166" s="12" t="s">
        <v>352</v>
      </c>
      <c r="D166" s="12" t="s">
        <v>354</v>
      </c>
      <c r="E166" s="12" t="s">
        <v>316</v>
      </c>
      <c r="F166" s="13"/>
      <c r="G166" s="13">
        <v>50</v>
      </c>
      <c r="H166" s="13">
        <f t="shared" si="5"/>
        <v>0</v>
      </c>
      <c r="I166" s="20"/>
      <c r="J166" s="12" t="s">
        <v>53</v>
      </c>
    </row>
    <row r="167" ht="30" customHeight="1" spans="1:10">
      <c r="A167" s="11">
        <f t="shared" si="6"/>
        <v>165</v>
      </c>
      <c r="B167" s="12"/>
      <c r="C167" s="12" t="s">
        <v>355</v>
      </c>
      <c r="D167" s="12" t="s">
        <v>356</v>
      </c>
      <c r="E167" s="12" t="s">
        <v>316</v>
      </c>
      <c r="F167" s="13"/>
      <c r="G167" s="14">
        <v>254</v>
      </c>
      <c r="H167" s="13">
        <f t="shared" si="5"/>
        <v>0</v>
      </c>
      <c r="I167" s="20"/>
      <c r="J167" s="12" t="s">
        <v>53</v>
      </c>
    </row>
    <row r="168" ht="30" customHeight="1" spans="1:10">
      <c r="A168" s="11">
        <f t="shared" si="6"/>
        <v>166</v>
      </c>
      <c r="B168" s="12"/>
      <c r="C168" s="12" t="s">
        <v>357</v>
      </c>
      <c r="D168" s="12" t="s">
        <v>358</v>
      </c>
      <c r="E168" s="12" t="s">
        <v>316</v>
      </c>
      <c r="F168" s="13"/>
      <c r="G168" s="13">
        <v>50</v>
      </c>
      <c r="H168" s="13">
        <f t="shared" si="5"/>
        <v>0</v>
      </c>
      <c r="I168" s="20"/>
      <c r="J168" s="12" t="s">
        <v>53</v>
      </c>
    </row>
    <row r="169" ht="30" customHeight="1" spans="1:10">
      <c r="A169" s="11">
        <f t="shared" si="6"/>
        <v>167</v>
      </c>
      <c r="B169" s="12"/>
      <c r="C169" s="12" t="s">
        <v>359</v>
      </c>
      <c r="D169" s="12" t="s">
        <v>360</v>
      </c>
      <c r="E169" s="12" t="s">
        <v>316</v>
      </c>
      <c r="F169" s="13"/>
      <c r="G169" s="13">
        <v>300</v>
      </c>
      <c r="H169" s="13">
        <f t="shared" si="5"/>
        <v>0</v>
      </c>
      <c r="I169" s="20"/>
      <c r="J169" s="12" t="s">
        <v>53</v>
      </c>
    </row>
    <row r="170" ht="78" spans="1:10">
      <c r="A170" s="11">
        <f t="shared" si="6"/>
        <v>168</v>
      </c>
      <c r="B170" s="12"/>
      <c r="C170" s="12" t="s">
        <v>348</v>
      </c>
      <c r="D170" s="12" t="s">
        <v>361</v>
      </c>
      <c r="E170" s="12" t="s">
        <v>134</v>
      </c>
      <c r="F170" s="13"/>
      <c r="G170" s="13">
        <v>20</v>
      </c>
      <c r="H170" s="13">
        <f t="shared" si="5"/>
        <v>0</v>
      </c>
      <c r="I170" s="20" t="s">
        <v>362</v>
      </c>
      <c r="J170" s="12" t="s">
        <v>53</v>
      </c>
    </row>
    <row r="171" ht="46.8" spans="1:10">
      <c r="A171" s="11">
        <f t="shared" si="6"/>
        <v>169</v>
      </c>
      <c r="B171" s="12"/>
      <c r="C171" s="12" t="s">
        <v>350</v>
      </c>
      <c r="D171" s="12" t="s">
        <v>363</v>
      </c>
      <c r="E171" s="12" t="s">
        <v>134</v>
      </c>
      <c r="F171" s="13"/>
      <c r="G171" s="13">
        <v>20</v>
      </c>
      <c r="H171" s="13">
        <f t="shared" si="5"/>
        <v>0</v>
      </c>
      <c r="I171" s="20"/>
      <c r="J171" s="12" t="s">
        <v>53</v>
      </c>
    </row>
    <row r="172" ht="30" customHeight="1" spans="1:10">
      <c r="A172" s="11">
        <f t="shared" si="6"/>
        <v>170</v>
      </c>
      <c r="B172" s="12"/>
      <c r="C172" s="12" t="s">
        <v>352</v>
      </c>
      <c r="D172" s="12" t="s">
        <v>364</v>
      </c>
      <c r="E172" s="12" t="s">
        <v>134</v>
      </c>
      <c r="F172" s="13"/>
      <c r="G172" s="13">
        <v>20</v>
      </c>
      <c r="H172" s="13">
        <f t="shared" si="5"/>
        <v>0</v>
      </c>
      <c r="I172" s="20"/>
      <c r="J172" s="12" t="s">
        <v>53</v>
      </c>
    </row>
    <row r="173" ht="90.95" customHeight="1" spans="1:10">
      <c r="A173" s="11">
        <f t="shared" si="6"/>
        <v>171</v>
      </c>
      <c r="B173" s="12"/>
      <c r="C173" s="12" t="s">
        <v>365</v>
      </c>
      <c r="D173" s="12" t="s">
        <v>366</v>
      </c>
      <c r="E173" s="12" t="s">
        <v>134</v>
      </c>
      <c r="F173" s="13"/>
      <c r="G173" s="14">
        <v>1363</v>
      </c>
      <c r="H173" s="13">
        <f t="shared" si="5"/>
        <v>0</v>
      </c>
      <c r="I173" s="20" t="s">
        <v>367</v>
      </c>
      <c r="J173" s="21"/>
    </row>
    <row r="174" ht="31.2" spans="1:10">
      <c r="A174" s="11">
        <f t="shared" si="6"/>
        <v>172</v>
      </c>
      <c r="B174" s="12"/>
      <c r="C174" s="12" t="s">
        <v>368</v>
      </c>
      <c r="D174" s="12" t="s">
        <v>369</v>
      </c>
      <c r="E174" s="12" t="s">
        <v>134</v>
      </c>
      <c r="F174" s="13"/>
      <c r="G174" s="11">
        <v>200</v>
      </c>
      <c r="H174" s="13">
        <f t="shared" si="5"/>
        <v>0</v>
      </c>
      <c r="I174" s="20"/>
      <c r="J174" s="12" t="s">
        <v>53</v>
      </c>
    </row>
    <row r="175" ht="81" customHeight="1" spans="1:10">
      <c r="A175" s="11">
        <f t="shared" si="6"/>
        <v>173</v>
      </c>
      <c r="B175" s="12"/>
      <c r="C175" s="12" t="s">
        <v>370</v>
      </c>
      <c r="D175" s="12" t="s">
        <v>371</v>
      </c>
      <c r="E175" s="12" t="s">
        <v>134</v>
      </c>
      <c r="F175" s="13"/>
      <c r="G175" s="14">
        <v>40</v>
      </c>
      <c r="H175" s="13">
        <f t="shared" si="5"/>
        <v>0</v>
      </c>
      <c r="I175" s="20"/>
      <c r="J175" s="21"/>
    </row>
    <row r="176" ht="21.95" customHeight="1" spans="1:10">
      <c r="A176" s="11">
        <f t="shared" si="6"/>
        <v>174</v>
      </c>
      <c r="B176" s="12"/>
      <c r="C176" s="12" t="s">
        <v>372</v>
      </c>
      <c r="D176" s="12" t="s">
        <v>56</v>
      </c>
      <c r="E176" s="12" t="s">
        <v>134</v>
      </c>
      <c r="F176" s="13"/>
      <c r="G176" s="13">
        <v>20</v>
      </c>
      <c r="H176" s="13">
        <f t="shared" si="5"/>
        <v>0</v>
      </c>
      <c r="I176" s="20"/>
      <c r="J176" s="12" t="s">
        <v>53</v>
      </c>
    </row>
    <row r="177" ht="85.5" customHeight="1" spans="1:10">
      <c r="A177" s="11">
        <f t="shared" si="6"/>
        <v>175</v>
      </c>
      <c r="B177" s="12"/>
      <c r="C177" s="12" t="s">
        <v>373</v>
      </c>
      <c r="D177" s="12" t="s">
        <v>374</v>
      </c>
      <c r="E177" s="12" t="s">
        <v>134</v>
      </c>
      <c r="F177" s="13"/>
      <c r="G177" s="13">
        <v>20</v>
      </c>
      <c r="H177" s="13">
        <f t="shared" si="5"/>
        <v>0</v>
      </c>
      <c r="I177" s="20"/>
      <c r="J177" s="21"/>
    </row>
    <row r="178" ht="31.2" spans="1:10">
      <c r="A178" s="11">
        <f t="shared" si="6"/>
        <v>176</v>
      </c>
      <c r="B178" s="12"/>
      <c r="C178" s="12" t="s">
        <v>375</v>
      </c>
      <c r="D178" s="12" t="s">
        <v>376</v>
      </c>
      <c r="E178" s="12" t="s">
        <v>134</v>
      </c>
      <c r="F178" s="13"/>
      <c r="G178" s="13">
        <v>92</v>
      </c>
      <c r="H178" s="13">
        <f t="shared" si="5"/>
        <v>0</v>
      </c>
      <c r="I178" s="20"/>
      <c r="J178" s="21"/>
    </row>
    <row r="179" ht="46.8" spans="1:10">
      <c r="A179" s="11">
        <f t="shared" si="6"/>
        <v>177</v>
      </c>
      <c r="B179" s="12"/>
      <c r="C179" s="12" t="s">
        <v>377</v>
      </c>
      <c r="D179" s="12" t="s">
        <v>378</v>
      </c>
      <c r="E179" s="12" t="s">
        <v>134</v>
      </c>
      <c r="F179" s="13"/>
      <c r="G179" s="13">
        <v>50</v>
      </c>
      <c r="H179" s="13">
        <f t="shared" si="5"/>
        <v>0</v>
      </c>
      <c r="I179" s="20"/>
      <c r="J179" s="12" t="s">
        <v>53</v>
      </c>
    </row>
    <row r="180" ht="46.8" spans="1:10">
      <c r="A180" s="11">
        <f t="shared" si="6"/>
        <v>178</v>
      </c>
      <c r="B180" s="12"/>
      <c r="C180" s="12" t="s">
        <v>379</v>
      </c>
      <c r="D180" s="12" t="s">
        <v>380</v>
      </c>
      <c r="E180" s="12" t="s">
        <v>134</v>
      </c>
      <c r="F180" s="13"/>
      <c r="G180" s="13">
        <v>300</v>
      </c>
      <c r="H180" s="13">
        <f t="shared" si="5"/>
        <v>0</v>
      </c>
      <c r="I180" s="20"/>
      <c r="J180" s="12" t="s">
        <v>53</v>
      </c>
    </row>
    <row r="181" ht="46.8" spans="1:10">
      <c r="A181" s="11">
        <f t="shared" si="6"/>
        <v>179</v>
      </c>
      <c r="B181" s="12"/>
      <c r="C181" s="12" t="s">
        <v>381</v>
      </c>
      <c r="D181" s="12" t="s">
        <v>382</v>
      </c>
      <c r="E181" s="12" t="s">
        <v>134</v>
      </c>
      <c r="F181" s="13"/>
      <c r="G181" s="13">
        <v>20</v>
      </c>
      <c r="H181" s="13">
        <f t="shared" si="5"/>
        <v>0</v>
      </c>
      <c r="I181" s="20"/>
      <c r="J181" s="12" t="s">
        <v>53</v>
      </c>
    </row>
    <row r="182" ht="68.1" customHeight="1" spans="1:10">
      <c r="A182" s="11">
        <f t="shared" si="6"/>
        <v>180</v>
      </c>
      <c r="B182" s="12"/>
      <c r="C182" s="12" t="s">
        <v>383</v>
      </c>
      <c r="D182" s="12" t="s">
        <v>56</v>
      </c>
      <c r="E182" s="12" t="s">
        <v>134</v>
      </c>
      <c r="F182" s="13"/>
      <c r="G182" s="13">
        <v>20</v>
      </c>
      <c r="H182" s="13">
        <f t="shared" si="5"/>
        <v>0</v>
      </c>
      <c r="I182" s="20"/>
      <c r="J182" s="12" t="s">
        <v>53</v>
      </c>
    </row>
    <row r="183" ht="31.2" spans="1:10">
      <c r="A183" s="11">
        <f t="shared" si="6"/>
        <v>181</v>
      </c>
      <c r="B183" s="12"/>
      <c r="C183" s="12" t="s">
        <v>384</v>
      </c>
      <c r="D183" s="12" t="s">
        <v>385</v>
      </c>
      <c r="E183" s="12" t="s">
        <v>134</v>
      </c>
      <c r="F183" s="13"/>
      <c r="G183" s="13">
        <v>20</v>
      </c>
      <c r="H183" s="13">
        <f t="shared" si="5"/>
        <v>0</v>
      </c>
      <c r="I183" s="20"/>
      <c r="J183" s="12" t="s">
        <v>53</v>
      </c>
    </row>
    <row r="184" ht="46.8" spans="1:10">
      <c r="A184" s="11">
        <f t="shared" si="6"/>
        <v>182</v>
      </c>
      <c r="B184" s="12"/>
      <c r="C184" s="12" t="s">
        <v>386</v>
      </c>
      <c r="D184" s="12" t="s">
        <v>387</v>
      </c>
      <c r="E184" s="12" t="s">
        <v>134</v>
      </c>
      <c r="F184" s="13"/>
      <c r="G184" s="13">
        <v>20</v>
      </c>
      <c r="H184" s="13">
        <f t="shared" si="5"/>
        <v>0</v>
      </c>
      <c r="I184" s="20" t="s">
        <v>367</v>
      </c>
      <c r="J184" s="12" t="s">
        <v>53</v>
      </c>
    </row>
    <row r="185" ht="46.8" spans="1:10">
      <c r="A185" s="11">
        <f t="shared" si="6"/>
        <v>183</v>
      </c>
      <c r="B185" s="12"/>
      <c r="C185" s="12" t="s">
        <v>388</v>
      </c>
      <c r="D185" s="12" t="s">
        <v>389</v>
      </c>
      <c r="E185" s="12" t="s">
        <v>134</v>
      </c>
      <c r="F185" s="13"/>
      <c r="G185" s="11">
        <v>2000</v>
      </c>
      <c r="H185" s="13">
        <f t="shared" si="5"/>
        <v>0</v>
      </c>
      <c r="I185" s="20"/>
      <c r="J185" s="12" t="s">
        <v>53</v>
      </c>
    </row>
    <row r="186" ht="28.5" customHeight="1" spans="1:10">
      <c r="A186" s="11">
        <f t="shared" si="6"/>
        <v>184</v>
      </c>
      <c r="B186" s="12"/>
      <c r="C186" s="12" t="s">
        <v>390</v>
      </c>
      <c r="D186" s="12" t="s">
        <v>391</v>
      </c>
      <c r="E186" s="12" t="s">
        <v>134</v>
      </c>
      <c r="F186" s="13"/>
      <c r="G186" s="14">
        <v>2000</v>
      </c>
      <c r="H186" s="13">
        <f t="shared" si="5"/>
        <v>0</v>
      </c>
      <c r="I186" s="20"/>
      <c r="J186" s="21"/>
    </row>
    <row r="187" ht="174.95" customHeight="1" spans="1:10">
      <c r="A187" s="11">
        <f t="shared" si="6"/>
        <v>185</v>
      </c>
      <c r="B187" s="12"/>
      <c r="C187" s="12" t="s">
        <v>392</v>
      </c>
      <c r="D187" s="12" t="s">
        <v>393</v>
      </c>
      <c r="E187" s="12" t="s">
        <v>134</v>
      </c>
      <c r="F187" s="13"/>
      <c r="G187" s="14">
        <v>2000</v>
      </c>
      <c r="H187" s="13">
        <f t="shared" si="5"/>
        <v>0</v>
      </c>
      <c r="I187" s="20"/>
      <c r="J187" s="21"/>
    </row>
    <row r="188" ht="28.5" customHeight="1" spans="1:10">
      <c r="A188" s="11">
        <f t="shared" si="6"/>
        <v>186</v>
      </c>
      <c r="B188" s="12" t="s">
        <v>394</v>
      </c>
      <c r="C188" s="12" t="s">
        <v>395</v>
      </c>
      <c r="D188" s="12" t="s">
        <v>396</v>
      </c>
      <c r="E188" s="12" t="s">
        <v>134</v>
      </c>
      <c r="F188" s="13"/>
      <c r="G188" s="13">
        <v>100</v>
      </c>
      <c r="H188" s="13">
        <f t="shared" si="5"/>
        <v>0</v>
      </c>
      <c r="I188" s="20" t="s">
        <v>397</v>
      </c>
      <c r="J188" s="21"/>
    </row>
    <row r="189" ht="27" customHeight="1" spans="1:10">
      <c r="A189" s="11">
        <f t="shared" si="6"/>
        <v>187</v>
      </c>
      <c r="B189" s="12"/>
      <c r="C189" s="12" t="s">
        <v>398</v>
      </c>
      <c r="D189" s="12" t="s">
        <v>399</v>
      </c>
      <c r="E189" s="12" t="s">
        <v>134</v>
      </c>
      <c r="F189" s="13"/>
      <c r="G189" s="13">
        <v>1000</v>
      </c>
      <c r="H189" s="13">
        <f t="shared" si="5"/>
        <v>0</v>
      </c>
      <c r="I189" s="20"/>
      <c r="J189" s="21"/>
    </row>
    <row r="190" ht="27" customHeight="1" spans="1:10">
      <c r="A190" s="11">
        <f t="shared" si="6"/>
        <v>188</v>
      </c>
      <c r="B190" s="12"/>
      <c r="C190" s="12" t="s">
        <v>400</v>
      </c>
      <c r="D190" s="12" t="s">
        <v>401</v>
      </c>
      <c r="E190" s="12" t="s">
        <v>134</v>
      </c>
      <c r="F190" s="13"/>
      <c r="G190" s="13">
        <v>1000</v>
      </c>
      <c r="H190" s="13">
        <f t="shared" si="5"/>
        <v>0</v>
      </c>
      <c r="I190" s="20"/>
      <c r="J190" s="21"/>
    </row>
    <row r="191" ht="27" customHeight="1" spans="1:10">
      <c r="A191" s="11">
        <f t="shared" si="6"/>
        <v>189</v>
      </c>
      <c r="B191" s="12"/>
      <c r="C191" s="12" t="s">
        <v>402</v>
      </c>
      <c r="D191" s="12" t="s">
        <v>403</v>
      </c>
      <c r="E191" s="12" t="s">
        <v>134</v>
      </c>
      <c r="F191" s="13"/>
      <c r="G191" s="13">
        <v>1000</v>
      </c>
      <c r="H191" s="13">
        <f t="shared" si="5"/>
        <v>0</v>
      </c>
      <c r="I191" s="20"/>
      <c r="J191" s="21"/>
    </row>
    <row r="192" ht="27" customHeight="1" spans="1:10">
      <c r="A192" s="11">
        <f t="shared" si="6"/>
        <v>190</v>
      </c>
      <c r="B192" s="12"/>
      <c r="C192" s="12" t="s">
        <v>404</v>
      </c>
      <c r="D192" s="12" t="s">
        <v>405</v>
      </c>
      <c r="E192" s="12" t="s">
        <v>134</v>
      </c>
      <c r="F192" s="13"/>
      <c r="G192" s="13">
        <v>2000</v>
      </c>
      <c r="H192" s="13">
        <f t="shared" si="5"/>
        <v>0</v>
      </c>
      <c r="I192" s="20"/>
      <c r="J192" s="21"/>
    </row>
    <row r="193" ht="36" customHeight="1" spans="1:10">
      <c r="A193" s="11">
        <f t="shared" si="6"/>
        <v>191</v>
      </c>
      <c r="B193" s="12"/>
      <c r="C193" s="12" t="s">
        <v>406</v>
      </c>
      <c r="D193" s="12" t="s">
        <v>407</v>
      </c>
      <c r="E193" s="12" t="s">
        <v>134</v>
      </c>
      <c r="F193" s="13"/>
      <c r="G193" s="13">
        <v>200</v>
      </c>
      <c r="H193" s="13">
        <f t="shared" si="5"/>
        <v>0</v>
      </c>
      <c r="I193" s="20"/>
      <c r="J193" s="21"/>
    </row>
    <row r="194" ht="105" customHeight="1" spans="1:10">
      <c r="A194" s="11">
        <f t="shared" si="6"/>
        <v>192</v>
      </c>
      <c r="B194" s="12"/>
      <c r="C194" s="12" t="s">
        <v>408</v>
      </c>
      <c r="D194" s="12" t="s">
        <v>409</v>
      </c>
      <c r="E194" s="12" t="s">
        <v>134</v>
      </c>
      <c r="F194" s="13"/>
      <c r="G194" s="13">
        <v>1000</v>
      </c>
      <c r="H194" s="13">
        <f t="shared" si="5"/>
        <v>0</v>
      </c>
      <c r="I194" s="20"/>
      <c r="J194" s="21"/>
    </row>
    <row r="195" ht="30" customHeight="1" spans="1:10">
      <c r="A195" s="11">
        <f t="shared" si="6"/>
        <v>193</v>
      </c>
      <c r="B195" s="12"/>
      <c r="C195" s="12" t="s">
        <v>410</v>
      </c>
      <c r="D195" s="12" t="s">
        <v>411</v>
      </c>
      <c r="E195" s="12" t="s">
        <v>134</v>
      </c>
      <c r="F195" s="13"/>
      <c r="G195" s="13">
        <v>50</v>
      </c>
      <c r="H195" s="13">
        <f t="shared" si="5"/>
        <v>0</v>
      </c>
      <c r="I195" s="20"/>
      <c r="J195" s="21"/>
    </row>
    <row r="196" ht="30" customHeight="1" spans="1:10">
      <c r="A196" s="11">
        <f t="shared" si="6"/>
        <v>194</v>
      </c>
      <c r="B196" s="12"/>
      <c r="C196" s="12" t="s">
        <v>412</v>
      </c>
      <c r="D196" s="12" t="s">
        <v>413</v>
      </c>
      <c r="E196" s="12" t="s">
        <v>134</v>
      </c>
      <c r="F196" s="13"/>
      <c r="G196" s="13">
        <v>10</v>
      </c>
      <c r="H196" s="13">
        <f t="shared" ref="H196:H259" si="7">G196*F196</f>
        <v>0</v>
      </c>
      <c r="I196" s="20"/>
      <c r="J196" s="21"/>
    </row>
    <row r="197" ht="30" customHeight="1" spans="1:10">
      <c r="A197" s="11">
        <f t="shared" si="6"/>
        <v>195</v>
      </c>
      <c r="B197" s="12"/>
      <c r="C197" s="12" t="s">
        <v>414</v>
      </c>
      <c r="D197" s="12" t="s">
        <v>415</v>
      </c>
      <c r="E197" s="12" t="s">
        <v>416</v>
      </c>
      <c r="F197" s="24"/>
      <c r="G197" s="13">
        <v>80</v>
      </c>
      <c r="H197" s="13">
        <f t="shared" si="7"/>
        <v>0</v>
      </c>
      <c r="I197" s="20"/>
      <c r="J197" s="12" t="s">
        <v>53</v>
      </c>
    </row>
    <row r="198" ht="30" customHeight="1" spans="1:10">
      <c r="A198" s="11">
        <f t="shared" si="6"/>
        <v>196</v>
      </c>
      <c r="B198" s="12"/>
      <c r="C198" s="12" t="s">
        <v>417</v>
      </c>
      <c r="D198" s="12" t="s">
        <v>418</v>
      </c>
      <c r="E198" s="12" t="s">
        <v>68</v>
      </c>
      <c r="F198" s="24"/>
      <c r="G198" s="13">
        <v>3</v>
      </c>
      <c r="H198" s="13">
        <f t="shared" si="7"/>
        <v>0</v>
      </c>
      <c r="I198" s="20"/>
      <c r="J198" s="12" t="s">
        <v>53</v>
      </c>
    </row>
    <row r="199" ht="30" customHeight="1" spans="1:10">
      <c r="A199" s="11">
        <f t="shared" si="6"/>
        <v>197</v>
      </c>
      <c r="B199" s="12"/>
      <c r="C199" s="12" t="s">
        <v>419</v>
      </c>
      <c r="D199" s="12" t="s">
        <v>420</v>
      </c>
      <c r="E199" s="19" t="s">
        <v>176</v>
      </c>
      <c r="F199" s="13"/>
      <c r="G199" s="13">
        <v>50</v>
      </c>
      <c r="H199" s="13">
        <f t="shared" si="7"/>
        <v>0</v>
      </c>
      <c r="I199" s="20" t="s">
        <v>421</v>
      </c>
      <c r="J199" s="12" t="s">
        <v>53</v>
      </c>
    </row>
    <row r="200" ht="60" customHeight="1" spans="1:10">
      <c r="A200" s="11">
        <f t="shared" si="6"/>
        <v>198</v>
      </c>
      <c r="B200" s="12"/>
      <c r="C200" s="12" t="s">
        <v>419</v>
      </c>
      <c r="D200" s="12" t="s">
        <v>422</v>
      </c>
      <c r="E200" s="19" t="s">
        <v>176</v>
      </c>
      <c r="F200" s="13"/>
      <c r="G200" s="13">
        <v>50</v>
      </c>
      <c r="H200" s="13">
        <f t="shared" si="7"/>
        <v>0</v>
      </c>
      <c r="I200" s="20"/>
      <c r="J200" s="12" t="s">
        <v>53</v>
      </c>
    </row>
    <row r="201" ht="31.2" spans="1:10">
      <c r="A201" s="11">
        <f t="shared" ref="A201:A264" si="8">ROW()-2</f>
        <v>199</v>
      </c>
      <c r="B201" s="12" t="s">
        <v>423</v>
      </c>
      <c r="C201" s="12" t="s">
        <v>424</v>
      </c>
      <c r="D201" s="12" t="s">
        <v>425</v>
      </c>
      <c r="E201" s="19" t="s">
        <v>134</v>
      </c>
      <c r="F201" s="13"/>
      <c r="G201" s="13">
        <v>10</v>
      </c>
      <c r="H201" s="13">
        <f t="shared" si="7"/>
        <v>0</v>
      </c>
      <c r="I201" s="20" t="s">
        <v>182</v>
      </c>
      <c r="J201" s="12" t="s">
        <v>53</v>
      </c>
    </row>
    <row r="202" spans="1:10">
      <c r="A202" s="11">
        <f t="shared" si="8"/>
        <v>200</v>
      </c>
      <c r="B202" s="12"/>
      <c r="C202" s="12" t="s">
        <v>426</v>
      </c>
      <c r="D202" s="12" t="s">
        <v>56</v>
      </c>
      <c r="E202" s="19" t="s">
        <v>134</v>
      </c>
      <c r="F202" s="13"/>
      <c r="G202" s="13">
        <v>10</v>
      </c>
      <c r="H202" s="13">
        <f t="shared" si="7"/>
        <v>0</v>
      </c>
      <c r="I202" s="20"/>
      <c r="J202" s="12" t="s">
        <v>53</v>
      </c>
    </row>
    <row r="203" ht="35.1" customHeight="1" spans="1:10">
      <c r="A203" s="11">
        <f t="shared" si="8"/>
        <v>201</v>
      </c>
      <c r="B203" s="12"/>
      <c r="C203" s="12" t="s">
        <v>427</v>
      </c>
      <c r="D203" s="12" t="s">
        <v>428</v>
      </c>
      <c r="E203" s="19" t="s">
        <v>134</v>
      </c>
      <c r="F203" s="13"/>
      <c r="G203" s="13">
        <v>50</v>
      </c>
      <c r="H203" s="13">
        <f t="shared" si="7"/>
        <v>0</v>
      </c>
      <c r="I203" s="20"/>
      <c r="J203" s="12" t="s">
        <v>53</v>
      </c>
    </row>
    <row r="204" ht="31.2" spans="1:10">
      <c r="A204" s="11">
        <f t="shared" si="8"/>
        <v>202</v>
      </c>
      <c r="B204" s="12"/>
      <c r="C204" s="12" t="s">
        <v>429</v>
      </c>
      <c r="D204" s="12" t="s">
        <v>430</v>
      </c>
      <c r="E204" s="19" t="s">
        <v>316</v>
      </c>
      <c r="F204" s="13"/>
      <c r="G204" s="13">
        <v>10</v>
      </c>
      <c r="H204" s="13">
        <f t="shared" si="7"/>
        <v>0</v>
      </c>
      <c r="I204" s="20" t="s">
        <v>431</v>
      </c>
      <c r="J204" s="12" t="s">
        <v>53</v>
      </c>
    </row>
    <row r="205" ht="46.8" spans="1:10">
      <c r="A205" s="11">
        <f t="shared" si="8"/>
        <v>203</v>
      </c>
      <c r="B205" s="12"/>
      <c r="C205" s="12" t="s">
        <v>432</v>
      </c>
      <c r="D205" s="12" t="s">
        <v>433</v>
      </c>
      <c r="E205" s="19" t="s">
        <v>316</v>
      </c>
      <c r="F205" s="13"/>
      <c r="G205" s="13">
        <v>10</v>
      </c>
      <c r="H205" s="13">
        <f t="shared" si="7"/>
        <v>0</v>
      </c>
      <c r="I205" s="20"/>
      <c r="J205" s="12" t="s">
        <v>53</v>
      </c>
    </row>
    <row r="206" ht="36.95" customHeight="1" spans="1:10">
      <c r="A206" s="11">
        <f t="shared" si="8"/>
        <v>204</v>
      </c>
      <c r="B206" s="12"/>
      <c r="C206" s="12" t="s">
        <v>434</v>
      </c>
      <c r="D206" s="12" t="s">
        <v>435</v>
      </c>
      <c r="E206" s="19" t="s">
        <v>316</v>
      </c>
      <c r="F206" s="13"/>
      <c r="G206" s="13">
        <v>10</v>
      </c>
      <c r="H206" s="13">
        <f t="shared" si="7"/>
        <v>0</v>
      </c>
      <c r="I206" s="20"/>
      <c r="J206" s="12" t="s">
        <v>53</v>
      </c>
    </row>
    <row r="207" ht="23.1" customHeight="1" spans="1:10">
      <c r="A207" s="11">
        <f t="shared" si="8"/>
        <v>205</v>
      </c>
      <c r="B207" s="12" t="s">
        <v>436</v>
      </c>
      <c r="C207" s="12" t="s">
        <v>437</v>
      </c>
      <c r="D207" s="12" t="s">
        <v>56</v>
      </c>
      <c r="E207" s="19" t="s">
        <v>438</v>
      </c>
      <c r="F207" s="13"/>
      <c r="G207" s="13">
        <v>10</v>
      </c>
      <c r="H207" s="13">
        <f t="shared" si="7"/>
        <v>0</v>
      </c>
      <c r="I207" s="20" t="s">
        <v>439</v>
      </c>
      <c r="J207" s="12" t="s">
        <v>53</v>
      </c>
    </row>
    <row r="208" ht="21.95" customHeight="1" spans="1:10">
      <c r="A208" s="11">
        <f t="shared" si="8"/>
        <v>206</v>
      </c>
      <c r="B208" s="12"/>
      <c r="C208" s="12" t="s">
        <v>440</v>
      </c>
      <c r="D208" s="12" t="s">
        <v>441</v>
      </c>
      <c r="E208" s="19" t="s">
        <v>438</v>
      </c>
      <c r="F208" s="13"/>
      <c r="G208" s="13">
        <v>10</v>
      </c>
      <c r="H208" s="13">
        <f t="shared" si="7"/>
        <v>0</v>
      </c>
      <c r="I208" s="20"/>
      <c r="J208" s="12" t="s">
        <v>53</v>
      </c>
    </row>
    <row r="209" ht="36.95" customHeight="1" spans="1:10">
      <c r="A209" s="11">
        <f t="shared" si="8"/>
        <v>207</v>
      </c>
      <c r="B209" s="12"/>
      <c r="C209" s="12" t="s">
        <v>440</v>
      </c>
      <c r="D209" s="12" t="s">
        <v>442</v>
      </c>
      <c r="E209" s="19" t="s">
        <v>438</v>
      </c>
      <c r="F209" s="13"/>
      <c r="G209" s="13">
        <v>10</v>
      </c>
      <c r="H209" s="13">
        <f t="shared" si="7"/>
        <v>0</v>
      </c>
      <c r="I209" s="20"/>
      <c r="J209" s="12" t="s">
        <v>53</v>
      </c>
    </row>
    <row r="210" ht="41.1" customHeight="1" spans="1:10">
      <c r="A210" s="11">
        <f t="shared" si="8"/>
        <v>208</v>
      </c>
      <c r="B210" s="12"/>
      <c r="C210" s="12" t="s">
        <v>443</v>
      </c>
      <c r="D210" s="12" t="s">
        <v>444</v>
      </c>
      <c r="E210" s="19" t="s">
        <v>445</v>
      </c>
      <c r="F210" s="13"/>
      <c r="G210" s="13">
        <v>10</v>
      </c>
      <c r="H210" s="13">
        <f t="shared" si="7"/>
        <v>0</v>
      </c>
      <c r="I210" s="20" t="s">
        <v>446</v>
      </c>
      <c r="J210" s="12" t="s">
        <v>53</v>
      </c>
    </row>
    <row r="211" ht="42.95" customHeight="1" spans="1:10">
      <c r="A211" s="11">
        <f t="shared" si="8"/>
        <v>209</v>
      </c>
      <c r="B211" s="12"/>
      <c r="C211" s="12" t="s">
        <v>447</v>
      </c>
      <c r="D211" s="12" t="s">
        <v>56</v>
      </c>
      <c r="E211" s="12" t="s">
        <v>316</v>
      </c>
      <c r="F211" s="13"/>
      <c r="G211" s="13">
        <v>10</v>
      </c>
      <c r="H211" s="13">
        <f t="shared" si="7"/>
        <v>0</v>
      </c>
      <c r="I211" s="20" t="s">
        <v>431</v>
      </c>
      <c r="J211" s="12" t="s">
        <v>53</v>
      </c>
    </row>
    <row r="212" ht="46.8" spans="1:10">
      <c r="A212" s="11">
        <f t="shared" si="8"/>
        <v>210</v>
      </c>
      <c r="B212" s="12"/>
      <c r="C212" s="12" t="s">
        <v>448</v>
      </c>
      <c r="D212" s="12" t="s">
        <v>449</v>
      </c>
      <c r="E212" s="12" t="s">
        <v>316</v>
      </c>
      <c r="F212" s="13"/>
      <c r="G212" s="13">
        <v>10</v>
      </c>
      <c r="H212" s="13">
        <f t="shared" si="7"/>
        <v>0</v>
      </c>
      <c r="I212" s="20"/>
      <c r="J212" s="12" t="s">
        <v>53</v>
      </c>
    </row>
    <row r="213" ht="99" customHeight="1" spans="1:10">
      <c r="A213" s="11">
        <f t="shared" si="8"/>
        <v>211</v>
      </c>
      <c r="B213" s="12"/>
      <c r="C213" s="12" t="s">
        <v>450</v>
      </c>
      <c r="D213" s="12" t="s">
        <v>451</v>
      </c>
      <c r="E213" s="12" t="s">
        <v>316</v>
      </c>
      <c r="F213" s="13"/>
      <c r="G213" s="14">
        <v>460</v>
      </c>
      <c r="H213" s="13">
        <f t="shared" si="7"/>
        <v>0</v>
      </c>
      <c r="I213" s="20"/>
      <c r="J213" s="21"/>
    </row>
    <row r="214" ht="46.8" spans="1:10">
      <c r="A214" s="11">
        <f t="shared" si="8"/>
        <v>212</v>
      </c>
      <c r="B214" s="12"/>
      <c r="C214" s="12" t="s">
        <v>452</v>
      </c>
      <c r="D214" s="12" t="s">
        <v>453</v>
      </c>
      <c r="E214" s="12" t="s">
        <v>316</v>
      </c>
      <c r="F214" s="13"/>
      <c r="G214" s="13">
        <v>10</v>
      </c>
      <c r="H214" s="13">
        <f t="shared" si="7"/>
        <v>0</v>
      </c>
      <c r="I214" s="20"/>
      <c r="J214" s="12" t="s">
        <v>53</v>
      </c>
    </row>
    <row r="215" ht="31.2" spans="1:10">
      <c r="A215" s="11">
        <f t="shared" si="8"/>
        <v>213</v>
      </c>
      <c r="B215" s="12"/>
      <c r="C215" s="12" t="s">
        <v>454</v>
      </c>
      <c r="D215" s="12" t="s">
        <v>455</v>
      </c>
      <c r="E215" s="12" t="s">
        <v>316</v>
      </c>
      <c r="F215" s="13"/>
      <c r="G215" s="14">
        <v>557</v>
      </c>
      <c r="H215" s="13">
        <f t="shared" si="7"/>
        <v>0</v>
      </c>
      <c r="I215" s="20"/>
      <c r="J215" s="12" t="s">
        <v>53</v>
      </c>
    </row>
    <row r="216" ht="33.95" customHeight="1" spans="1:10">
      <c r="A216" s="11">
        <f t="shared" si="8"/>
        <v>214</v>
      </c>
      <c r="B216" s="12"/>
      <c r="C216" s="12" t="s">
        <v>456</v>
      </c>
      <c r="D216" s="12" t="s">
        <v>457</v>
      </c>
      <c r="E216" s="19" t="s">
        <v>82</v>
      </c>
      <c r="F216" s="13"/>
      <c r="G216" s="13">
        <v>50</v>
      </c>
      <c r="H216" s="13">
        <f t="shared" si="7"/>
        <v>0</v>
      </c>
      <c r="I216" s="20" t="s">
        <v>431</v>
      </c>
      <c r="J216" s="21"/>
    </row>
    <row r="217" ht="33.95" customHeight="1" spans="1:10">
      <c r="A217" s="11">
        <f t="shared" si="8"/>
        <v>215</v>
      </c>
      <c r="B217" s="12"/>
      <c r="C217" s="12" t="s">
        <v>456</v>
      </c>
      <c r="D217" s="12" t="s">
        <v>458</v>
      </c>
      <c r="E217" s="19" t="s">
        <v>82</v>
      </c>
      <c r="F217" s="13"/>
      <c r="G217" s="14">
        <v>567</v>
      </c>
      <c r="H217" s="13">
        <f t="shared" si="7"/>
        <v>0</v>
      </c>
      <c r="I217" s="20"/>
      <c r="J217" s="21"/>
    </row>
    <row r="218" ht="62.4" spans="1:10">
      <c r="A218" s="11">
        <f t="shared" si="8"/>
        <v>216</v>
      </c>
      <c r="B218" s="12"/>
      <c r="C218" s="12" t="s">
        <v>459</v>
      </c>
      <c r="D218" s="12" t="s">
        <v>460</v>
      </c>
      <c r="E218" s="19" t="s">
        <v>461</v>
      </c>
      <c r="F218" s="13"/>
      <c r="G218" s="13">
        <v>10</v>
      </c>
      <c r="H218" s="13">
        <f t="shared" si="7"/>
        <v>0</v>
      </c>
      <c r="I218" s="20" t="s">
        <v>182</v>
      </c>
      <c r="J218" s="12" t="s">
        <v>53</v>
      </c>
    </row>
    <row r="219" ht="31.2" spans="1:10">
      <c r="A219" s="11">
        <f t="shared" si="8"/>
        <v>217</v>
      </c>
      <c r="B219" s="12"/>
      <c r="C219" s="12" t="s">
        <v>462</v>
      </c>
      <c r="D219" s="12" t="s">
        <v>463</v>
      </c>
      <c r="E219" s="19" t="s">
        <v>25</v>
      </c>
      <c r="F219" s="13"/>
      <c r="G219" s="13">
        <v>10</v>
      </c>
      <c r="H219" s="13">
        <f t="shared" si="7"/>
        <v>0</v>
      </c>
      <c r="I219" s="20" t="s">
        <v>464</v>
      </c>
      <c r="J219" s="12" t="s">
        <v>53</v>
      </c>
    </row>
    <row r="220" ht="31.2" spans="1:10">
      <c r="A220" s="11">
        <f t="shared" si="8"/>
        <v>218</v>
      </c>
      <c r="B220" s="12"/>
      <c r="C220" s="12" t="s">
        <v>465</v>
      </c>
      <c r="D220" s="12" t="s">
        <v>466</v>
      </c>
      <c r="E220" s="19" t="s">
        <v>25</v>
      </c>
      <c r="F220" s="13"/>
      <c r="G220" s="13">
        <v>10</v>
      </c>
      <c r="H220" s="13">
        <f t="shared" si="7"/>
        <v>0</v>
      </c>
      <c r="I220" s="20"/>
      <c r="J220" s="12" t="s">
        <v>53</v>
      </c>
    </row>
    <row r="221" ht="31.2" spans="1:10">
      <c r="A221" s="11">
        <f t="shared" si="8"/>
        <v>219</v>
      </c>
      <c r="B221" s="12"/>
      <c r="C221" s="12" t="s">
        <v>467</v>
      </c>
      <c r="D221" s="12" t="s">
        <v>468</v>
      </c>
      <c r="E221" s="19" t="s">
        <v>25</v>
      </c>
      <c r="F221" s="13"/>
      <c r="G221" s="13">
        <v>10</v>
      </c>
      <c r="H221" s="13">
        <f t="shared" si="7"/>
        <v>0</v>
      </c>
      <c r="I221" s="20"/>
      <c r="J221" s="12" t="s">
        <v>53</v>
      </c>
    </row>
    <row r="222" ht="34.5" customHeight="1" spans="1:10">
      <c r="A222" s="11">
        <f t="shared" si="8"/>
        <v>220</v>
      </c>
      <c r="B222" s="12"/>
      <c r="C222" s="12" t="s">
        <v>469</v>
      </c>
      <c r="D222" s="12" t="s">
        <v>56</v>
      </c>
      <c r="E222" s="19" t="s">
        <v>134</v>
      </c>
      <c r="F222" s="13"/>
      <c r="G222" s="13">
        <v>10</v>
      </c>
      <c r="H222" s="13">
        <f t="shared" si="7"/>
        <v>0</v>
      </c>
      <c r="I222" s="20" t="s">
        <v>470</v>
      </c>
      <c r="J222" s="12" t="s">
        <v>53</v>
      </c>
    </row>
    <row r="223" ht="48" customHeight="1" spans="1:10">
      <c r="A223" s="11">
        <f t="shared" si="8"/>
        <v>221</v>
      </c>
      <c r="B223" s="12"/>
      <c r="C223" s="12" t="s">
        <v>471</v>
      </c>
      <c r="D223" s="12" t="s">
        <v>472</v>
      </c>
      <c r="E223" s="19" t="s">
        <v>134</v>
      </c>
      <c r="F223" s="13"/>
      <c r="G223" s="13">
        <v>10</v>
      </c>
      <c r="H223" s="13">
        <f t="shared" si="7"/>
        <v>0</v>
      </c>
      <c r="I223" s="20"/>
      <c r="J223" s="12" t="s">
        <v>53</v>
      </c>
    </row>
    <row r="224" ht="39" customHeight="1" spans="1:10">
      <c r="A224" s="11">
        <f t="shared" si="8"/>
        <v>222</v>
      </c>
      <c r="B224" s="12"/>
      <c r="C224" s="12" t="s">
        <v>473</v>
      </c>
      <c r="D224" s="12" t="s">
        <v>56</v>
      </c>
      <c r="E224" s="19" t="s">
        <v>82</v>
      </c>
      <c r="F224" s="13"/>
      <c r="G224" s="13">
        <v>10</v>
      </c>
      <c r="H224" s="13">
        <f t="shared" si="7"/>
        <v>0</v>
      </c>
      <c r="I224" s="20" t="s">
        <v>182</v>
      </c>
      <c r="J224" s="12" t="s">
        <v>53</v>
      </c>
    </row>
    <row r="225" ht="57" customHeight="1" spans="1:10">
      <c r="A225" s="11">
        <f t="shared" si="8"/>
        <v>223</v>
      </c>
      <c r="B225" s="12"/>
      <c r="C225" s="12" t="s">
        <v>474</v>
      </c>
      <c r="D225" s="12" t="s">
        <v>56</v>
      </c>
      <c r="E225" s="19" t="s">
        <v>25</v>
      </c>
      <c r="F225" s="13"/>
      <c r="G225" s="13">
        <v>10</v>
      </c>
      <c r="H225" s="13">
        <f t="shared" si="7"/>
        <v>0</v>
      </c>
      <c r="I225" s="20"/>
      <c r="J225" s="12" t="s">
        <v>53</v>
      </c>
    </row>
    <row r="226" ht="93.95" customHeight="1" spans="1:10">
      <c r="A226" s="11">
        <f t="shared" si="8"/>
        <v>224</v>
      </c>
      <c r="B226" s="12"/>
      <c r="C226" s="12" t="s">
        <v>475</v>
      </c>
      <c r="D226" s="12" t="s">
        <v>476</v>
      </c>
      <c r="E226" s="11" t="s">
        <v>87</v>
      </c>
      <c r="F226" s="13"/>
      <c r="G226" s="13">
        <v>500</v>
      </c>
      <c r="H226" s="13">
        <f t="shared" si="7"/>
        <v>0</v>
      </c>
      <c r="I226" s="20" t="s">
        <v>477</v>
      </c>
      <c r="J226" s="12"/>
    </row>
    <row r="227" ht="111.95" customHeight="1" spans="1:10">
      <c r="A227" s="11">
        <f t="shared" si="8"/>
        <v>225</v>
      </c>
      <c r="B227" s="12"/>
      <c r="C227" s="12" t="s">
        <v>478</v>
      </c>
      <c r="D227" s="12" t="s">
        <v>479</v>
      </c>
      <c r="E227" s="11" t="s">
        <v>316</v>
      </c>
      <c r="F227" s="15"/>
      <c r="G227" s="13">
        <v>20</v>
      </c>
      <c r="H227" s="13">
        <f t="shared" si="7"/>
        <v>0</v>
      </c>
      <c r="I227" s="20" t="s">
        <v>182</v>
      </c>
      <c r="J227" s="12"/>
    </row>
    <row r="228" ht="62.1" customHeight="1" spans="1:10">
      <c r="A228" s="11">
        <f t="shared" si="8"/>
        <v>226</v>
      </c>
      <c r="B228" s="12"/>
      <c r="C228" s="12" t="s">
        <v>440</v>
      </c>
      <c r="D228" s="12" t="s">
        <v>480</v>
      </c>
      <c r="E228" s="19" t="s">
        <v>438</v>
      </c>
      <c r="F228" s="15"/>
      <c r="G228" s="13">
        <v>3</v>
      </c>
      <c r="H228" s="13">
        <f t="shared" si="7"/>
        <v>0</v>
      </c>
      <c r="I228" s="20" t="s">
        <v>182</v>
      </c>
      <c r="J228" s="12" t="s">
        <v>53</v>
      </c>
    </row>
    <row r="229" ht="45" customHeight="1" spans="1:10">
      <c r="A229" s="11">
        <f t="shared" si="8"/>
        <v>227</v>
      </c>
      <c r="B229" s="12"/>
      <c r="C229" s="12" t="s">
        <v>481</v>
      </c>
      <c r="D229" s="12" t="s">
        <v>482</v>
      </c>
      <c r="E229" s="12" t="s">
        <v>25</v>
      </c>
      <c r="F229" s="13"/>
      <c r="G229" s="13">
        <v>10</v>
      </c>
      <c r="H229" s="13">
        <f t="shared" si="7"/>
        <v>0</v>
      </c>
      <c r="I229" s="20" t="s">
        <v>483</v>
      </c>
      <c r="J229" s="12" t="s">
        <v>53</v>
      </c>
    </row>
    <row r="230" ht="26.25" customHeight="1" spans="1:10">
      <c r="A230" s="11">
        <f t="shared" si="8"/>
        <v>228</v>
      </c>
      <c r="B230" s="12" t="s">
        <v>484</v>
      </c>
      <c r="C230" s="12" t="s">
        <v>485</v>
      </c>
      <c r="D230" s="12" t="s">
        <v>56</v>
      </c>
      <c r="E230" s="19" t="s">
        <v>134</v>
      </c>
      <c r="F230" s="13"/>
      <c r="G230" s="13">
        <v>10</v>
      </c>
      <c r="H230" s="13">
        <f t="shared" si="7"/>
        <v>0</v>
      </c>
      <c r="I230" s="20" t="s">
        <v>182</v>
      </c>
      <c r="J230" s="12" t="s">
        <v>53</v>
      </c>
    </row>
    <row r="231" ht="26.25" customHeight="1" spans="1:10">
      <c r="A231" s="11">
        <f t="shared" si="8"/>
        <v>229</v>
      </c>
      <c r="B231" s="12"/>
      <c r="C231" s="12" t="s">
        <v>486</v>
      </c>
      <c r="D231" s="12" t="s">
        <v>56</v>
      </c>
      <c r="E231" s="19" t="s">
        <v>134</v>
      </c>
      <c r="F231" s="13"/>
      <c r="G231" s="13">
        <v>10</v>
      </c>
      <c r="H231" s="13">
        <f t="shared" si="7"/>
        <v>0</v>
      </c>
      <c r="I231" s="20"/>
      <c r="J231" s="12" t="s">
        <v>53</v>
      </c>
    </row>
    <row r="232" ht="31.2" spans="1:10">
      <c r="A232" s="11">
        <f t="shared" si="8"/>
        <v>230</v>
      </c>
      <c r="B232" s="12"/>
      <c r="C232" s="12" t="s">
        <v>487</v>
      </c>
      <c r="D232" s="12" t="s">
        <v>488</v>
      </c>
      <c r="E232" s="19" t="s">
        <v>134</v>
      </c>
      <c r="F232" s="13"/>
      <c r="G232" s="13">
        <v>300</v>
      </c>
      <c r="H232" s="13">
        <f t="shared" si="7"/>
        <v>0</v>
      </c>
      <c r="I232" s="20"/>
      <c r="J232" s="12" t="s">
        <v>53</v>
      </c>
    </row>
    <row r="233" ht="31.2" spans="1:10">
      <c r="A233" s="11">
        <f t="shared" si="8"/>
        <v>231</v>
      </c>
      <c r="B233" s="12"/>
      <c r="C233" s="12" t="s">
        <v>489</v>
      </c>
      <c r="D233" s="12" t="s">
        <v>490</v>
      </c>
      <c r="E233" s="19" t="s">
        <v>134</v>
      </c>
      <c r="F233" s="13"/>
      <c r="G233" s="13">
        <v>10</v>
      </c>
      <c r="H233" s="13">
        <f t="shared" si="7"/>
        <v>0</v>
      </c>
      <c r="I233" s="20"/>
      <c r="J233" s="12" t="s">
        <v>53</v>
      </c>
    </row>
    <row r="234" ht="31.2" spans="1:10">
      <c r="A234" s="11">
        <f t="shared" si="8"/>
        <v>232</v>
      </c>
      <c r="B234" s="12"/>
      <c r="C234" s="12" t="s">
        <v>491</v>
      </c>
      <c r="D234" s="12" t="s">
        <v>492</v>
      </c>
      <c r="E234" s="19" t="s">
        <v>134</v>
      </c>
      <c r="F234" s="13"/>
      <c r="G234" s="13">
        <v>446</v>
      </c>
      <c r="H234" s="13">
        <f t="shared" si="7"/>
        <v>0</v>
      </c>
      <c r="I234" s="20"/>
      <c r="J234" s="12" t="s">
        <v>53</v>
      </c>
    </row>
    <row r="235" ht="31.2" spans="1:10">
      <c r="A235" s="11">
        <f t="shared" si="8"/>
        <v>233</v>
      </c>
      <c r="B235" s="12"/>
      <c r="C235" s="12" t="s">
        <v>493</v>
      </c>
      <c r="D235" s="12" t="s">
        <v>494</v>
      </c>
      <c r="E235" s="19" t="s">
        <v>134</v>
      </c>
      <c r="F235" s="13"/>
      <c r="G235" s="13">
        <v>10</v>
      </c>
      <c r="H235" s="13">
        <f t="shared" si="7"/>
        <v>0</v>
      </c>
      <c r="I235" s="20"/>
      <c r="J235" s="12" t="s">
        <v>53</v>
      </c>
    </row>
    <row r="236" ht="31.2" spans="1:10">
      <c r="A236" s="11">
        <f t="shared" si="8"/>
        <v>234</v>
      </c>
      <c r="B236" s="12"/>
      <c r="C236" s="12" t="s">
        <v>495</v>
      </c>
      <c r="D236" s="12" t="s">
        <v>496</v>
      </c>
      <c r="E236" s="19" t="s">
        <v>134</v>
      </c>
      <c r="F236" s="13"/>
      <c r="G236" s="13">
        <v>10</v>
      </c>
      <c r="H236" s="13">
        <f t="shared" si="7"/>
        <v>0</v>
      </c>
      <c r="I236" s="20"/>
      <c r="J236" s="12" t="s">
        <v>53</v>
      </c>
    </row>
    <row r="237" ht="26.1" customHeight="1" spans="1:10">
      <c r="A237" s="11">
        <f t="shared" si="8"/>
        <v>235</v>
      </c>
      <c r="B237" s="12"/>
      <c r="C237" s="12" t="s">
        <v>497</v>
      </c>
      <c r="D237" s="12" t="s">
        <v>56</v>
      </c>
      <c r="E237" s="19" t="s">
        <v>115</v>
      </c>
      <c r="F237" s="13"/>
      <c r="G237" s="13">
        <v>10</v>
      </c>
      <c r="H237" s="13">
        <f t="shared" si="7"/>
        <v>0</v>
      </c>
      <c r="I237" s="20" t="s">
        <v>182</v>
      </c>
      <c r="J237" s="12" t="s">
        <v>53</v>
      </c>
    </row>
    <row r="238" ht="35.1" customHeight="1" spans="1:10">
      <c r="A238" s="11">
        <f t="shared" si="8"/>
        <v>236</v>
      </c>
      <c r="B238" s="12"/>
      <c r="C238" s="12" t="s">
        <v>498</v>
      </c>
      <c r="D238" s="12" t="s">
        <v>56</v>
      </c>
      <c r="E238" s="19" t="s">
        <v>113</v>
      </c>
      <c r="F238" s="13"/>
      <c r="G238" s="13">
        <v>10</v>
      </c>
      <c r="H238" s="13">
        <f t="shared" si="7"/>
        <v>0</v>
      </c>
      <c r="I238" s="20"/>
      <c r="J238" s="12" t="s">
        <v>53</v>
      </c>
    </row>
    <row r="239" ht="84" customHeight="1" spans="1:10">
      <c r="A239" s="11">
        <f t="shared" si="8"/>
        <v>237</v>
      </c>
      <c r="B239" s="12"/>
      <c r="C239" s="12" t="s">
        <v>499</v>
      </c>
      <c r="D239" s="12" t="s">
        <v>500</v>
      </c>
      <c r="E239" s="19" t="s">
        <v>115</v>
      </c>
      <c r="F239" s="13"/>
      <c r="G239" s="14">
        <v>323</v>
      </c>
      <c r="H239" s="13">
        <f t="shared" si="7"/>
        <v>0</v>
      </c>
      <c r="I239" s="20" t="s">
        <v>501</v>
      </c>
      <c r="J239" s="12" t="s">
        <v>53</v>
      </c>
    </row>
    <row r="240" ht="72" customHeight="1" spans="1:10">
      <c r="A240" s="11">
        <f t="shared" si="8"/>
        <v>238</v>
      </c>
      <c r="B240" s="12"/>
      <c r="C240" s="12" t="s">
        <v>502</v>
      </c>
      <c r="D240" s="12" t="s">
        <v>503</v>
      </c>
      <c r="E240" s="19" t="s">
        <v>115</v>
      </c>
      <c r="F240" s="13"/>
      <c r="G240" s="13">
        <v>10</v>
      </c>
      <c r="H240" s="13">
        <f t="shared" si="7"/>
        <v>0</v>
      </c>
      <c r="I240" s="20" t="s">
        <v>504</v>
      </c>
      <c r="J240" s="12" t="s">
        <v>53</v>
      </c>
    </row>
    <row r="241" spans="1:10">
      <c r="A241" s="11">
        <f t="shared" si="8"/>
        <v>239</v>
      </c>
      <c r="B241" s="12" t="s">
        <v>505</v>
      </c>
      <c r="C241" s="12" t="s">
        <v>506</v>
      </c>
      <c r="D241" s="12" t="s">
        <v>56</v>
      </c>
      <c r="E241" s="19" t="s">
        <v>115</v>
      </c>
      <c r="F241" s="13"/>
      <c r="G241" s="13">
        <v>10</v>
      </c>
      <c r="H241" s="13">
        <f t="shared" si="7"/>
        <v>0</v>
      </c>
      <c r="I241" s="20" t="s">
        <v>431</v>
      </c>
      <c r="J241" s="12" t="s">
        <v>53</v>
      </c>
    </row>
    <row r="242" ht="109.9" customHeight="1" spans="1:10">
      <c r="A242" s="11">
        <f t="shared" si="8"/>
        <v>240</v>
      </c>
      <c r="B242" s="12"/>
      <c r="C242" s="12" t="s">
        <v>507</v>
      </c>
      <c r="D242" s="12" t="s">
        <v>508</v>
      </c>
      <c r="E242" s="19" t="s">
        <v>316</v>
      </c>
      <c r="F242" s="13"/>
      <c r="G242" s="14">
        <v>104</v>
      </c>
      <c r="H242" s="13">
        <f t="shared" si="7"/>
        <v>0</v>
      </c>
      <c r="I242" s="20"/>
      <c r="J242" s="12"/>
    </row>
    <row r="243" ht="68.1" customHeight="1" spans="1:10">
      <c r="A243" s="11">
        <f t="shared" si="8"/>
        <v>241</v>
      </c>
      <c r="B243" s="12"/>
      <c r="C243" s="12" t="s">
        <v>509</v>
      </c>
      <c r="D243" s="12" t="s">
        <v>56</v>
      </c>
      <c r="E243" s="12" t="s">
        <v>134</v>
      </c>
      <c r="F243" s="13"/>
      <c r="G243" s="13">
        <v>10</v>
      </c>
      <c r="H243" s="13">
        <f t="shared" si="7"/>
        <v>0</v>
      </c>
      <c r="I243" s="20"/>
      <c r="J243" s="12" t="s">
        <v>53</v>
      </c>
    </row>
    <row r="244" ht="31.2" spans="1:10">
      <c r="A244" s="11">
        <f t="shared" si="8"/>
        <v>242</v>
      </c>
      <c r="B244" s="12"/>
      <c r="C244" s="12" t="s">
        <v>510</v>
      </c>
      <c r="D244" s="12" t="s">
        <v>511</v>
      </c>
      <c r="E244" s="19" t="s">
        <v>512</v>
      </c>
      <c r="F244" s="13"/>
      <c r="G244" s="13">
        <v>10</v>
      </c>
      <c r="H244" s="13">
        <f t="shared" si="7"/>
        <v>0</v>
      </c>
      <c r="I244" s="20"/>
      <c r="J244" s="12" t="s">
        <v>53</v>
      </c>
    </row>
    <row r="245" ht="25.5" customHeight="1" spans="1:10">
      <c r="A245" s="11">
        <f t="shared" si="8"/>
        <v>243</v>
      </c>
      <c r="B245" s="12"/>
      <c r="C245" s="12" t="s">
        <v>513</v>
      </c>
      <c r="D245" s="12" t="s">
        <v>56</v>
      </c>
      <c r="E245" s="19" t="s">
        <v>82</v>
      </c>
      <c r="F245" s="13"/>
      <c r="G245" s="13">
        <v>500</v>
      </c>
      <c r="H245" s="13">
        <f t="shared" si="7"/>
        <v>0</v>
      </c>
      <c r="I245" s="20"/>
      <c r="J245" s="12" t="s">
        <v>53</v>
      </c>
    </row>
    <row r="246" ht="25.5" customHeight="1" spans="1:10">
      <c r="A246" s="11">
        <f t="shared" si="8"/>
        <v>244</v>
      </c>
      <c r="B246" s="12"/>
      <c r="C246" s="12" t="s">
        <v>514</v>
      </c>
      <c r="D246" s="12" t="s">
        <v>56</v>
      </c>
      <c r="E246" s="19" t="s">
        <v>82</v>
      </c>
      <c r="F246" s="13"/>
      <c r="G246" s="13">
        <v>200</v>
      </c>
      <c r="H246" s="13">
        <f t="shared" si="7"/>
        <v>0</v>
      </c>
      <c r="I246" s="20"/>
      <c r="J246" s="12" t="s">
        <v>53</v>
      </c>
    </row>
    <row r="247" ht="25.5" customHeight="1" spans="1:10">
      <c r="A247" s="11">
        <f t="shared" si="8"/>
        <v>245</v>
      </c>
      <c r="B247" s="12"/>
      <c r="C247" s="12" t="s">
        <v>515</v>
      </c>
      <c r="D247" s="12" t="s">
        <v>56</v>
      </c>
      <c r="E247" s="19" t="s">
        <v>82</v>
      </c>
      <c r="F247" s="13"/>
      <c r="G247" s="13">
        <v>10</v>
      </c>
      <c r="H247" s="13">
        <f t="shared" si="7"/>
        <v>0</v>
      </c>
      <c r="I247" s="20"/>
      <c r="J247" s="12" t="s">
        <v>53</v>
      </c>
    </row>
    <row r="248" ht="25.5" customHeight="1" spans="1:10">
      <c r="A248" s="11">
        <f t="shared" si="8"/>
        <v>246</v>
      </c>
      <c r="B248" s="12"/>
      <c r="C248" s="12" t="s">
        <v>516</v>
      </c>
      <c r="D248" s="12" t="s">
        <v>56</v>
      </c>
      <c r="E248" s="19" t="s">
        <v>82</v>
      </c>
      <c r="F248" s="13"/>
      <c r="G248" s="13">
        <v>10</v>
      </c>
      <c r="H248" s="13">
        <f t="shared" si="7"/>
        <v>0</v>
      </c>
      <c r="I248" s="20"/>
      <c r="J248" s="12" t="s">
        <v>53</v>
      </c>
    </row>
    <row r="249" ht="25.5" customHeight="1" spans="1:10">
      <c r="A249" s="11">
        <f t="shared" si="8"/>
        <v>247</v>
      </c>
      <c r="B249" s="12"/>
      <c r="C249" s="12" t="s">
        <v>517</v>
      </c>
      <c r="D249" s="12" t="s">
        <v>518</v>
      </c>
      <c r="E249" s="19" t="s">
        <v>316</v>
      </c>
      <c r="F249" s="13"/>
      <c r="G249" s="13">
        <v>10</v>
      </c>
      <c r="H249" s="13">
        <f t="shared" si="7"/>
        <v>0</v>
      </c>
      <c r="I249" s="20" t="s">
        <v>431</v>
      </c>
      <c r="J249" s="12" t="s">
        <v>53</v>
      </c>
    </row>
    <row r="250" ht="25.5" customHeight="1" spans="1:10">
      <c r="A250" s="11">
        <f t="shared" si="8"/>
        <v>248</v>
      </c>
      <c r="B250" s="12"/>
      <c r="C250" s="12" t="s">
        <v>519</v>
      </c>
      <c r="D250" s="12" t="s">
        <v>56</v>
      </c>
      <c r="E250" s="19" t="s">
        <v>316</v>
      </c>
      <c r="F250" s="13"/>
      <c r="G250" s="13">
        <v>700</v>
      </c>
      <c r="H250" s="13">
        <f t="shared" si="7"/>
        <v>0</v>
      </c>
      <c r="I250" s="20"/>
      <c r="J250" s="12" t="s">
        <v>53</v>
      </c>
    </row>
    <row r="251" ht="25.5" customHeight="1" spans="1:10">
      <c r="A251" s="11">
        <f t="shared" si="8"/>
        <v>249</v>
      </c>
      <c r="B251" s="12"/>
      <c r="C251" s="12" t="s">
        <v>520</v>
      </c>
      <c r="D251" s="12" t="s">
        <v>521</v>
      </c>
      <c r="E251" s="19" t="s">
        <v>316</v>
      </c>
      <c r="F251" s="13"/>
      <c r="G251" s="13">
        <v>10</v>
      </c>
      <c r="H251" s="13">
        <f t="shared" si="7"/>
        <v>0</v>
      </c>
      <c r="I251" s="20"/>
      <c r="J251" s="12" t="s">
        <v>53</v>
      </c>
    </row>
    <row r="252" ht="25.5" customHeight="1" spans="1:10">
      <c r="A252" s="11">
        <f t="shared" si="8"/>
        <v>250</v>
      </c>
      <c r="B252" s="12"/>
      <c r="C252" s="12" t="s">
        <v>522</v>
      </c>
      <c r="D252" s="12" t="s">
        <v>56</v>
      </c>
      <c r="E252" s="19" t="s">
        <v>316</v>
      </c>
      <c r="F252" s="13"/>
      <c r="G252" s="13">
        <v>200</v>
      </c>
      <c r="H252" s="13">
        <f t="shared" si="7"/>
        <v>0</v>
      </c>
      <c r="I252" s="20"/>
      <c r="J252" s="12" t="s">
        <v>53</v>
      </c>
    </row>
    <row r="253" ht="25.5" customHeight="1" spans="1:10">
      <c r="A253" s="11">
        <f t="shared" si="8"/>
        <v>251</v>
      </c>
      <c r="B253" s="12"/>
      <c r="C253" s="12" t="s">
        <v>523</v>
      </c>
      <c r="D253" s="12" t="s">
        <v>524</v>
      </c>
      <c r="E253" s="12" t="s">
        <v>316</v>
      </c>
      <c r="F253" s="13"/>
      <c r="G253" s="13">
        <v>10</v>
      </c>
      <c r="H253" s="13">
        <f t="shared" si="7"/>
        <v>0</v>
      </c>
      <c r="I253" s="20" t="s">
        <v>431</v>
      </c>
      <c r="J253" s="12" t="s">
        <v>53</v>
      </c>
    </row>
    <row r="254" ht="53.1" customHeight="1" spans="1:10">
      <c r="A254" s="11">
        <f t="shared" si="8"/>
        <v>252</v>
      </c>
      <c r="B254" s="12"/>
      <c r="C254" s="12" t="s">
        <v>525</v>
      </c>
      <c r="D254" s="12" t="s">
        <v>56</v>
      </c>
      <c r="E254" s="19" t="s">
        <v>316</v>
      </c>
      <c r="F254" s="13"/>
      <c r="G254" s="13">
        <v>10</v>
      </c>
      <c r="H254" s="13">
        <f t="shared" si="7"/>
        <v>0</v>
      </c>
      <c r="I254" s="20"/>
      <c r="J254" s="12" t="s">
        <v>53</v>
      </c>
    </row>
    <row r="255" ht="30.95" customHeight="1" spans="1:10">
      <c r="A255" s="11">
        <f t="shared" si="8"/>
        <v>253</v>
      </c>
      <c r="B255" s="12"/>
      <c r="C255" s="12" t="s">
        <v>526</v>
      </c>
      <c r="D255" s="12" t="s">
        <v>56</v>
      </c>
      <c r="E255" s="12" t="s">
        <v>68</v>
      </c>
      <c r="F255" s="13"/>
      <c r="G255" s="13">
        <v>380</v>
      </c>
      <c r="H255" s="13">
        <f t="shared" si="7"/>
        <v>0</v>
      </c>
      <c r="I255" s="20" t="s">
        <v>527</v>
      </c>
      <c r="J255" s="12" t="s">
        <v>53</v>
      </c>
    </row>
    <row r="256" ht="33.95" customHeight="1" spans="1:10">
      <c r="A256" s="11">
        <f t="shared" si="8"/>
        <v>254</v>
      </c>
      <c r="B256" s="12"/>
      <c r="C256" s="12" t="s">
        <v>528</v>
      </c>
      <c r="D256" s="12" t="s">
        <v>529</v>
      </c>
      <c r="E256" s="11" t="s">
        <v>68</v>
      </c>
      <c r="F256" s="15"/>
      <c r="G256" s="13">
        <v>107</v>
      </c>
      <c r="H256" s="13">
        <f t="shared" si="7"/>
        <v>0</v>
      </c>
      <c r="I256" s="25" t="s">
        <v>477</v>
      </c>
      <c r="J256" s="12" t="s">
        <v>53</v>
      </c>
    </row>
    <row r="257" ht="21.95" customHeight="1" spans="1:10">
      <c r="A257" s="11">
        <f t="shared" si="8"/>
        <v>255</v>
      </c>
      <c r="B257" s="12"/>
      <c r="C257" s="12" t="s">
        <v>530</v>
      </c>
      <c r="D257" s="12" t="s">
        <v>531</v>
      </c>
      <c r="E257" s="11" t="s">
        <v>532</v>
      </c>
      <c r="F257" s="15"/>
      <c r="G257" s="13">
        <v>16</v>
      </c>
      <c r="H257" s="13">
        <f t="shared" si="7"/>
        <v>0</v>
      </c>
      <c r="I257" s="25"/>
      <c r="J257" s="12" t="s">
        <v>53</v>
      </c>
    </row>
    <row r="258" ht="21.95" customHeight="1" spans="1:10">
      <c r="A258" s="11">
        <f t="shared" si="8"/>
        <v>256</v>
      </c>
      <c r="B258" s="12"/>
      <c r="C258" s="26" t="s">
        <v>533</v>
      </c>
      <c r="D258" s="26" t="s">
        <v>534</v>
      </c>
      <c r="E258" s="11"/>
      <c r="F258" s="15"/>
      <c r="G258" s="14">
        <v>7</v>
      </c>
      <c r="H258" s="13">
        <f t="shared" si="7"/>
        <v>0</v>
      </c>
      <c r="I258" s="25" t="s">
        <v>535</v>
      </c>
      <c r="J258" s="12"/>
    </row>
    <row r="259" ht="21.95" customHeight="1" spans="1:10">
      <c r="A259" s="11">
        <f t="shared" si="8"/>
        <v>257</v>
      </c>
      <c r="B259" s="12"/>
      <c r="C259" s="26" t="s">
        <v>536</v>
      </c>
      <c r="D259" s="26" t="s">
        <v>537</v>
      </c>
      <c r="E259" s="11"/>
      <c r="F259" s="15"/>
      <c r="G259" s="14">
        <v>4</v>
      </c>
      <c r="H259" s="13">
        <f t="shared" si="7"/>
        <v>0</v>
      </c>
      <c r="I259" s="25" t="s">
        <v>535</v>
      </c>
      <c r="J259" s="12"/>
    </row>
    <row r="260" ht="21.95" customHeight="1" spans="1:10">
      <c r="A260" s="11">
        <f t="shared" si="8"/>
        <v>258</v>
      </c>
      <c r="B260" s="12"/>
      <c r="C260" s="26" t="s">
        <v>538</v>
      </c>
      <c r="D260" s="26" t="s">
        <v>539</v>
      </c>
      <c r="E260" s="11"/>
      <c r="F260" s="15"/>
      <c r="G260" s="14">
        <v>12</v>
      </c>
      <c r="H260" s="13">
        <f t="shared" ref="H260:H321" si="9">G260*F260</f>
        <v>0</v>
      </c>
      <c r="I260" s="25" t="s">
        <v>535</v>
      </c>
      <c r="J260" s="12"/>
    </row>
    <row r="261" ht="21.95" customHeight="1" spans="1:10">
      <c r="A261" s="11">
        <f t="shared" si="8"/>
        <v>259</v>
      </c>
      <c r="B261" s="12"/>
      <c r="C261" s="26" t="s">
        <v>540</v>
      </c>
      <c r="D261" s="26" t="s">
        <v>541</v>
      </c>
      <c r="E261" s="11"/>
      <c r="F261" s="15"/>
      <c r="G261" s="14">
        <v>13</v>
      </c>
      <c r="H261" s="13">
        <f t="shared" si="9"/>
        <v>0</v>
      </c>
      <c r="I261" s="25" t="s">
        <v>535</v>
      </c>
      <c r="J261" s="12"/>
    </row>
    <row r="262" ht="21.95" customHeight="1" spans="1:10">
      <c r="A262" s="11">
        <f t="shared" si="8"/>
        <v>260</v>
      </c>
      <c r="B262" s="12"/>
      <c r="C262" s="26" t="s">
        <v>542</v>
      </c>
      <c r="D262" s="26" t="s">
        <v>543</v>
      </c>
      <c r="E262" s="11"/>
      <c r="F262" s="15"/>
      <c r="G262" s="14">
        <v>33</v>
      </c>
      <c r="H262" s="13">
        <f t="shared" si="9"/>
        <v>0</v>
      </c>
      <c r="I262" s="25" t="s">
        <v>535</v>
      </c>
      <c r="J262" s="12"/>
    </row>
    <row r="263" ht="21.95" customHeight="1" spans="1:10">
      <c r="A263" s="11">
        <f t="shared" si="8"/>
        <v>261</v>
      </c>
      <c r="B263" s="12"/>
      <c r="C263" s="26" t="s">
        <v>544</v>
      </c>
      <c r="D263" s="26" t="s">
        <v>545</v>
      </c>
      <c r="E263" s="11"/>
      <c r="F263" s="15"/>
      <c r="G263" s="14">
        <v>33</v>
      </c>
      <c r="H263" s="13">
        <f t="shared" si="9"/>
        <v>0</v>
      </c>
      <c r="I263" s="25" t="s">
        <v>535</v>
      </c>
      <c r="J263" s="12"/>
    </row>
    <row r="264" ht="57" customHeight="1" spans="1:10">
      <c r="A264" s="11">
        <f t="shared" si="8"/>
        <v>262</v>
      </c>
      <c r="B264" s="12"/>
      <c r="C264" s="12" t="s">
        <v>546</v>
      </c>
      <c r="D264" s="12" t="s">
        <v>56</v>
      </c>
      <c r="E264" s="11" t="s">
        <v>25</v>
      </c>
      <c r="F264" s="15"/>
      <c r="G264" s="13">
        <v>30</v>
      </c>
      <c r="H264" s="13">
        <f t="shared" si="9"/>
        <v>0</v>
      </c>
      <c r="I264" s="25" t="s">
        <v>547</v>
      </c>
      <c r="J264" s="12"/>
    </row>
    <row r="265" ht="57" customHeight="1" spans="1:10">
      <c r="A265" s="11">
        <f t="shared" ref="A265:A321" si="10">ROW()-2</f>
        <v>263</v>
      </c>
      <c r="B265" s="12"/>
      <c r="C265" s="12" t="s">
        <v>548</v>
      </c>
      <c r="D265" s="12" t="s">
        <v>56</v>
      </c>
      <c r="E265" s="11" t="s">
        <v>82</v>
      </c>
      <c r="F265" s="15"/>
      <c r="G265" s="13">
        <v>10</v>
      </c>
      <c r="H265" s="13">
        <f t="shared" si="9"/>
        <v>0</v>
      </c>
      <c r="I265" s="25" t="s">
        <v>547</v>
      </c>
      <c r="J265" s="12"/>
    </row>
    <row r="266" ht="57" customHeight="1" spans="1:10">
      <c r="A266" s="11">
        <f t="shared" si="10"/>
        <v>264</v>
      </c>
      <c r="B266" s="12"/>
      <c r="C266" s="12" t="s">
        <v>549</v>
      </c>
      <c r="D266" s="12" t="s">
        <v>550</v>
      </c>
      <c r="E266" s="12" t="s">
        <v>316</v>
      </c>
      <c r="F266" s="13"/>
      <c r="G266" s="13">
        <v>30</v>
      </c>
      <c r="H266" s="13">
        <f t="shared" si="9"/>
        <v>0</v>
      </c>
      <c r="I266" s="25" t="s">
        <v>547</v>
      </c>
      <c r="J266" s="12"/>
    </row>
    <row r="267" ht="33.95" customHeight="1" spans="1:10">
      <c r="A267" s="11">
        <f t="shared" si="10"/>
        <v>265</v>
      </c>
      <c r="B267" s="12" t="s">
        <v>551</v>
      </c>
      <c r="C267" s="12" t="s">
        <v>552</v>
      </c>
      <c r="D267" s="12" t="s">
        <v>553</v>
      </c>
      <c r="E267" s="12" t="s">
        <v>316</v>
      </c>
      <c r="F267" s="13"/>
      <c r="G267" s="13">
        <v>10</v>
      </c>
      <c r="H267" s="13">
        <f t="shared" si="9"/>
        <v>0</v>
      </c>
      <c r="I267" s="20" t="s">
        <v>431</v>
      </c>
      <c r="J267" s="12" t="s">
        <v>53</v>
      </c>
    </row>
    <row r="268" ht="33.95" customHeight="1" spans="1:10">
      <c r="A268" s="11">
        <f t="shared" si="10"/>
        <v>266</v>
      </c>
      <c r="B268" s="12"/>
      <c r="C268" s="12" t="s">
        <v>554</v>
      </c>
      <c r="D268" s="12" t="s">
        <v>56</v>
      </c>
      <c r="E268" s="12" t="s">
        <v>316</v>
      </c>
      <c r="F268" s="13"/>
      <c r="G268" s="13">
        <v>10</v>
      </c>
      <c r="H268" s="13">
        <f t="shared" si="9"/>
        <v>0</v>
      </c>
      <c r="I268" s="20"/>
      <c r="J268" s="12" t="s">
        <v>53</v>
      </c>
    </row>
    <row r="269" ht="107.1" customHeight="1" spans="1:10">
      <c r="A269" s="11">
        <f t="shared" si="10"/>
        <v>267</v>
      </c>
      <c r="B269" s="12"/>
      <c r="C269" s="12" t="s">
        <v>555</v>
      </c>
      <c r="D269" s="12" t="s">
        <v>556</v>
      </c>
      <c r="E269" s="12" t="s">
        <v>25</v>
      </c>
      <c r="F269" s="13"/>
      <c r="G269" s="13">
        <v>50</v>
      </c>
      <c r="H269" s="13">
        <f t="shared" si="9"/>
        <v>0</v>
      </c>
      <c r="I269" s="20" t="s">
        <v>557</v>
      </c>
      <c r="J269" s="12"/>
    </row>
    <row r="270" ht="24.95" customHeight="1" spans="1:10">
      <c r="A270" s="11">
        <f t="shared" si="10"/>
        <v>268</v>
      </c>
      <c r="B270" s="12"/>
      <c r="C270" s="12" t="s">
        <v>558</v>
      </c>
      <c r="D270" s="12" t="s">
        <v>559</v>
      </c>
      <c r="E270" s="12" t="s">
        <v>25</v>
      </c>
      <c r="F270" s="13"/>
      <c r="G270" s="13">
        <v>10</v>
      </c>
      <c r="H270" s="13">
        <f t="shared" si="9"/>
        <v>0</v>
      </c>
      <c r="I270" s="20"/>
      <c r="J270" s="12" t="s">
        <v>53</v>
      </c>
    </row>
    <row r="271" ht="24.95" customHeight="1" spans="1:10">
      <c r="A271" s="11">
        <f t="shared" si="10"/>
        <v>269</v>
      </c>
      <c r="B271" s="12"/>
      <c r="C271" s="12" t="s">
        <v>560</v>
      </c>
      <c r="D271" s="12" t="s">
        <v>561</v>
      </c>
      <c r="E271" s="12" t="s">
        <v>25</v>
      </c>
      <c r="F271" s="13"/>
      <c r="G271" s="13">
        <v>10</v>
      </c>
      <c r="H271" s="13">
        <f t="shared" si="9"/>
        <v>0</v>
      </c>
      <c r="I271" s="20"/>
      <c r="J271" s="12" t="s">
        <v>53</v>
      </c>
    </row>
    <row r="272" ht="24.95" customHeight="1" spans="1:10">
      <c r="A272" s="11">
        <f t="shared" si="10"/>
        <v>270</v>
      </c>
      <c r="B272" s="12"/>
      <c r="C272" s="12" t="s">
        <v>562</v>
      </c>
      <c r="D272" s="12" t="s">
        <v>563</v>
      </c>
      <c r="E272" s="12" t="s">
        <v>25</v>
      </c>
      <c r="F272" s="13"/>
      <c r="G272" s="13">
        <v>10</v>
      </c>
      <c r="H272" s="13">
        <f t="shared" si="9"/>
        <v>0</v>
      </c>
      <c r="I272" s="20"/>
      <c r="J272" s="12" t="s">
        <v>53</v>
      </c>
    </row>
    <row r="273" ht="24.95" customHeight="1" spans="1:10">
      <c r="A273" s="11">
        <f t="shared" si="10"/>
        <v>271</v>
      </c>
      <c r="B273" s="12"/>
      <c r="C273" s="12" t="s">
        <v>564</v>
      </c>
      <c r="D273" s="12" t="s">
        <v>565</v>
      </c>
      <c r="E273" s="19" t="s">
        <v>115</v>
      </c>
      <c r="F273" s="13"/>
      <c r="G273" s="13">
        <v>10</v>
      </c>
      <c r="H273" s="13">
        <f t="shared" si="9"/>
        <v>0</v>
      </c>
      <c r="I273" s="20" t="s">
        <v>470</v>
      </c>
      <c r="J273" s="12" t="s">
        <v>53</v>
      </c>
    </row>
    <row r="274" ht="24.95" customHeight="1" spans="1:10">
      <c r="A274" s="11">
        <f t="shared" si="10"/>
        <v>272</v>
      </c>
      <c r="B274" s="12"/>
      <c r="C274" s="12" t="s">
        <v>566</v>
      </c>
      <c r="D274" s="12" t="s">
        <v>567</v>
      </c>
      <c r="E274" s="19" t="s">
        <v>115</v>
      </c>
      <c r="F274" s="13"/>
      <c r="G274" s="13">
        <v>10</v>
      </c>
      <c r="H274" s="13">
        <f t="shared" si="9"/>
        <v>0</v>
      </c>
      <c r="I274" s="20"/>
      <c r="J274" s="12" t="s">
        <v>53</v>
      </c>
    </row>
    <row r="275" ht="36.95" customHeight="1" spans="1:10">
      <c r="A275" s="11">
        <f t="shared" si="10"/>
        <v>273</v>
      </c>
      <c r="B275" s="12"/>
      <c r="C275" s="12" t="s">
        <v>568</v>
      </c>
      <c r="D275" s="12" t="s">
        <v>56</v>
      </c>
      <c r="E275" s="12" t="s">
        <v>445</v>
      </c>
      <c r="F275" s="13"/>
      <c r="G275" s="13">
        <v>10</v>
      </c>
      <c r="H275" s="13">
        <f t="shared" si="9"/>
        <v>0</v>
      </c>
      <c r="I275" s="20"/>
      <c r="J275" s="12" t="s">
        <v>53</v>
      </c>
    </row>
    <row r="276" ht="62.4" spans="1:10">
      <c r="A276" s="11">
        <f t="shared" si="10"/>
        <v>274</v>
      </c>
      <c r="B276" s="12"/>
      <c r="C276" s="12" t="s">
        <v>569</v>
      </c>
      <c r="D276" s="12" t="s">
        <v>570</v>
      </c>
      <c r="E276" s="11" t="s">
        <v>68</v>
      </c>
      <c r="F276" s="15"/>
      <c r="G276" s="13">
        <v>100</v>
      </c>
      <c r="H276" s="13">
        <f t="shared" si="9"/>
        <v>0</v>
      </c>
      <c r="I276" s="25" t="s">
        <v>571</v>
      </c>
      <c r="J276" s="12" t="s">
        <v>53</v>
      </c>
    </row>
    <row r="277" ht="42.75" customHeight="1" spans="1:10">
      <c r="A277" s="11">
        <f t="shared" si="10"/>
        <v>275</v>
      </c>
      <c r="B277" s="12"/>
      <c r="C277" s="12" t="s">
        <v>572</v>
      </c>
      <c r="D277" s="12" t="s">
        <v>573</v>
      </c>
      <c r="E277" s="11" t="s">
        <v>82</v>
      </c>
      <c r="F277" s="15"/>
      <c r="G277" s="13">
        <v>120</v>
      </c>
      <c r="H277" s="13">
        <f t="shared" si="9"/>
        <v>0</v>
      </c>
      <c r="I277" s="25" t="s">
        <v>574</v>
      </c>
      <c r="J277" s="12"/>
    </row>
    <row r="278" ht="42.75" customHeight="1" spans="1:10">
      <c r="A278" s="11">
        <f t="shared" si="10"/>
        <v>276</v>
      </c>
      <c r="B278" s="12"/>
      <c r="C278" s="12" t="s">
        <v>575</v>
      </c>
      <c r="D278" s="12" t="s">
        <v>576</v>
      </c>
      <c r="E278" s="12" t="s">
        <v>512</v>
      </c>
      <c r="F278" s="13"/>
      <c r="G278" s="13">
        <v>5</v>
      </c>
      <c r="H278" s="13">
        <f t="shared" si="9"/>
        <v>0</v>
      </c>
      <c r="I278" s="20" t="s">
        <v>577</v>
      </c>
      <c r="J278" s="12"/>
    </row>
    <row r="279" ht="42.75" customHeight="1" spans="1:10">
      <c r="A279" s="11">
        <f t="shared" si="10"/>
        <v>277</v>
      </c>
      <c r="B279" s="12"/>
      <c r="C279" s="12" t="s">
        <v>578</v>
      </c>
      <c r="D279" s="12" t="s">
        <v>579</v>
      </c>
      <c r="E279" s="12" t="s">
        <v>512</v>
      </c>
      <c r="F279" s="13"/>
      <c r="G279" s="13">
        <v>5</v>
      </c>
      <c r="H279" s="13">
        <f t="shared" si="9"/>
        <v>0</v>
      </c>
      <c r="I279" s="20" t="s">
        <v>577</v>
      </c>
      <c r="J279" s="12"/>
    </row>
    <row r="280" ht="28.5" customHeight="1" spans="1:10">
      <c r="A280" s="11">
        <f t="shared" si="10"/>
        <v>278</v>
      </c>
      <c r="B280" s="12"/>
      <c r="C280" s="12" t="s">
        <v>580</v>
      </c>
      <c r="D280" s="12" t="s">
        <v>581</v>
      </c>
      <c r="E280" s="11" t="s">
        <v>582</v>
      </c>
      <c r="F280" s="15"/>
      <c r="G280" s="13">
        <v>15</v>
      </c>
      <c r="H280" s="13">
        <f t="shared" si="9"/>
        <v>0</v>
      </c>
      <c r="I280" s="20" t="s">
        <v>583</v>
      </c>
      <c r="J280" s="12"/>
    </row>
    <row r="281" ht="99.75" customHeight="1" spans="1:10">
      <c r="A281" s="11">
        <f t="shared" si="10"/>
        <v>279</v>
      </c>
      <c r="B281" s="12" t="s">
        <v>584</v>
      </c>
      <c r="C281" s="12" t="s">
        <v>585</v>
      </c>
      <c r="D281" s="12" t="s">
        <v>586</v>
      </c>
      <c r="E281" s="19" t="s">
        <v>587</v>
      </c>
      <c r="F281" s="13"/>
      <c r="G281" s="14">
        <v>52</v>
      </c>
      <c r="H281" s="13">
        <f t="shared" si="9"/>
        <v>0</v>
      </c>
      <c r="I281" s="20" t="s">
        <v>588</v>
      </c>
      <c r="J281" s="21"/>
    </row>
    <row r="282" ht="99.75" customHeight="1" spans="1:10">
      <c r="A282" s="11">
        <f t="shared" si="10"/>
        <v>280</v>
      </c>
      <c r="B282" s="12"/>
      <c r="C282" s="12" t="s">
        <v>589</v>
      </c>
      <c r="D282" s="12" t="s">
        <v>586</v>
      </c>
      <c r="E282" s="12" t="s">
        <v>590</v>
      </c>
      <c r="F282" s="13"/>
      <c r="G282" s="14">
        <v>147</v>
      </c>
      <c r="H282" s="13">
        <f t="shared" si="9"/>
        <v>0</v>
      </c>
      <c r="I282" s="20" t="s">
        <v>591</v>
      </c>
      <c r="J282" s="21"/>
    </row>
    <row r="283" ht="124.8" spans="1:10">
      <c r="A283" s="11">
        <f t="shared" si="10"/>
        <v>281</v>
      </c>
      <c r="B283" s="12"/>
      <c r="C283" s="12" t="s">
        <v>592</v>
      </c>
      <c r="D283" s="12" t="s">
        <v>586</v>
      </c>
      <c r="E283" s="19" t="s">
        <v>593</v>
      </c>
      <c r="F283" s="13"/>
      <c r="G283" s="14">
        <v>509</v>
      </c>
      <c r="H283" s="13">
        <f t="shared" si="9"/>
        <v>0</v>
      </c>
      <c r="I283" s="20" t="s">
        <v>594</v>
      </c>
      <c r="J283" s="12" t="s">
        <v>53</v>
      </c>
    </row>
    <row r="284" ht="212.1" customHeight="1" spans="1:10">
      <c r="A284" s="11">
        <f t="shared" si="10"/>
        <v>282</v>
      </c>
      <c r="B284" s="12"/>
      <c r="C284" s="12" t="s">
        <v>595</v>
      </c>
      <c r="D284" s="12" t="s">
        <v>596</v>
      </c>
      <c r="E284" s="19" t="s">
        <v>593</v>
      </c>
      <c r="F284" s="13"/>
      <c r="G284" s="14">
        <v>1500</v>
      </c>
      <c r="H284" s="13">
        <f t="shared" si="9"/>
        <v>0</v>
      </c>
      <c r="I284" s="20" t="s">
        <v>597</v>
      </c>
      <c r="J284" s="21"/>
    </row>
    <row r="285" ht="185.25" customHeight="1" spans="1:10">
      <c r="A285" s="11">
        <f t="shared" si="10"/>
        <v>283</v>
      </c>
      <c r="B285" s="12"/>
      <c r="C285" s="12" t="s">
        <v>598</v>
      </c>
      <c r="D285" s="12" t="s">
        <v>599</v>
      </c>
      <c r="E285" s="19" t="s">
        <v>593</v>
      </c>
      <c r="F285" s="13"/>
      <c r="G285" s="13">
        <v>5</v>
      </c>
      <c r="H285" s="13">
        <f t="shared" si="9"/>
        <v>0</v>
      </c>
      <c r="I285" s="20" t="s">
        <v>600</v>
      </c>
      <c r="J285" s="21"/>
    </row>
    <row r="286" ht="119.1" customHeight="1" spans="1:10">
      <c r="A286" s="11">
        <f t="shared" si="10"/>
        <v>284</v>
      </c>
      <c r="B286" s="12"/>
      <c r="C286" s="12" t="s">
        <v>601</v>
      </c>
      <c r="D286" s="12" t="s">
        <v>599</v>
      </c>
      <c r="E286" s="19" t="s">
        <v>593</v>
      </c>
      <c r="F286" s="13"/>
      <c r="G286" s="13">
        <v>5</v>
      </c>
      <c r="H286" s="13">
        <f t="shared" si="9"/>
        <v>0</v>
      </c>
      <c r="I286" s="20" t="s">
        <v>602</v>
      </c>
      <c r="J286" s="21"/>
    </row>
    <row r="287" ht="215.1" customHeight="1" spans="1:10">
      <c r="A287" s="11">
        <f t="shared" si="10"/>
        <v>285</v>
      </c>
      <c r="B287" s="12"/>
      <c r="C287" s="12" t="s">
        <v>603</v>
      </c>
      <c r="D287" s="12" t="s">
        <v>599</v>
      </c>
      <c r="E287" s="19" t="s">
        <v>604</v>
      </c>
      <c r="F287" s="13"/>
      <c r="G287" s="14">
        <v>800</v>
      </c>
      <c r="H287" s="13">
        <f t="shared" si="9"/>
        <v>0</v>
      </c>
      <c r="I287" s="20" t="s">
        <v>605</v>
      </c>
      <c r="J287" s="21"/>
    </row>
    <row r="288" ht="186.95" customHeight="1" spans="1:10">
      <c r="A288" s="11">
        <f t="shared" si="10"/>
        <v>286</v>
      </c>
      <c r="B288" s="12"/>
      <c r="C288" s="12" t="s">
        <v>606</v>
      </c>
      <c r="D288" s="12" t="s">
        <v>599</v>
      </c>
      <c r="E288" s="19" t="s">
        <v>607</v>
      </c>
      <c r="F288" s="13"/>
      <c r="G288" s="13">
        <v>5</v>
      </c>
      <c r="H288" s="13">
        <f t="shared" si="9"/>
        <v>0</v>
      </c>
      <c r="I288" s="20" t="s">
        <v>608</v>
      </c>
      <c r="J288" s="21"/>
    </row>
    <row r="289" ht="179.1" customHeight="1" spans="1:10">
      <c r="A289" s="11">
        <f t="shared" si="10"/>
        <v>287</v>
      </c>
      <c r="B289" s="12"/>
      <c r="C289" s="12" t="s">
        <v>609</v>
      </c>
      <c r="D289" s="12" t="s">
        <v>599</v>
      </c>
      <c r="E289" s="19" t="s">
        <v>610</v>
      </c>
      <c r="F289" s="13"/>
      <c r="G289" s="13">
        <v>5</v>
      </c>
      <c r="H289" s="13">
        <f t="shared" si="9"/>
        <v>0</v>
      </c>
      <c r="I289" s="20" t="s">
        <v>611</v>
      </c>
      <c r="J289" s="12" t="s">
        <v>53</v>
      </c>
    </row>
    <row r="290" ht="84.95" customHeight="1" spans="1:10">
      <c r="A290" s="11">
        <f t="shared" si="10"/>
        <v>288</v>
      </c>
      <c r="B290" s="12"/>
      <c r="C290" s="12" t="s">
        <v>612</v>
      </c>
      <c r="D290" s="12" t="s">
        <v>56</v>
      </c>
      <c r="E290" s="12" t="s">
        <v>593</v>
      </c>
      <c r="F290" s="13"/>
      <c r="G290" s="14">
        <v>179</v>
      </c>
      <c r="H290" s="13">
        <f t="shared" si="9"/>
        <v>0</v>
      </c>
      <c r="I290" s="20" t="s">
        <v>613</v>
      </c>
      <c r="J290" s="21"/>
    </row>
    <row r="291" ht="142.5" customHeight="1" spans="1:10">
      <c r="A291" s="11">
        <f t="shared" si="10"/>
        <v>289</v>
      </c>
      <c r="B291" s="12"/>
      <c r="C291" s="12" t="s">
        <v>614</v>
      </c>
      <c r="D291" s="12" t="s">
        <v>56</v>
      </c>
      <c r="E291" s="12" t="s">
        <v>593</v>
      </c>
      <c r="F291" s="13"/>
      <c r="G291" s="13">
        <v>5</v>
      </c>
      <c r="H291" s="13">
        <f t="shared" si="9"/>
        <v>0</v>
      </c>
      <c r="I291" s="20" t="s">
        <v>615</v>
      </c>
      <c r="J291" s="12"/>
    </row>
    <row r="292" ht="156.75" customHeight="1" spans="1:10">
      <c r="A292" s="11">
        <f t="shared" si="10"/>
        <v>290</v>
      </c>
      <c r="B292" s="12"/>
      <c r="C292" s="12" t="s">
        <v>616</v>
      </c>
      <c r="D292" s="12" t="s">
        <v>617</v>
      </c>
      <c r="E292" s="12" t="s">
        <v>618</v>
      </c>
      <c r="F292" s="13"/>
      <c r="G292" s="14">
        <v>178</v>
      </c>
      <c r="H292" s="13">
        <f t="shared" si="9"/>
        <v>0</v>
      </c>
      <c r="I292" s="20" t="s">
        <v>619</v>
      </c>
      <c r="J292" s="12"/>
    </row>
    <row r="293" ht="28.5" customHeight="1" spans="1:10">
      <c r="A293" s="11">
        <f t="shared" si="10"/>
        <v>291</v>
      </c>
      <c r="B293" s="12"/>
      <c r="C293" s="12" t="s">
        <v>620</v>
      </c>
      <c r="D293" s="12" t="s">
        <v>56</v>
      </c>
      <c r="E293" s="12" t="s">
        <v>25</v>
      </c>
      <c r="F293" s="13"/>
      <c r="G293" s="14">
        <v>200</v>
      </c>
      <c r="H293" s="13">
        <f t="shared" si="9"/>
        <v>0</v>
      </c>
      <c r="I293" s="20" t="s">
        <v>621</v>
      </c>
      <c r="J293" s="12"/>
    </row>
    <row r="294" ht="28.5" customHeight="1" spans="1:10">
      <c r="A294" s="11">
        <f t="shared" si="10"/>
        <v>292</v>
      </c>
      <c r="B294" s="12"/>
      <c r="C294" s="12" t="s">
        <v>622</v>
      </c>
      <c r="D294" s="12" t="s">
        <v>56</v>
      </c>
      <c r="E294" s="12" t="s">
        <v>623</v>
      </c>
      <c r="F294" s="13"/>
      <c r="G294" s="14">
        <v>167</v>
      </c>
      <c r="H294" s="13">
        <f t="shared" si="9"/>
        <v>0</v>
      </c>
      <c r="I294" s="20" t="s">
        <v>624</v>
      </c>
      <c r="J294" s="12"/>
    </row>
    <row r="295" ht="42.75" customHeight="1" spans="1:10">
      <c r="A295" s="11">
        <f t="shared" si="10"/>
        <v>293</v>
      </c>
      <c r="B295" s="12"/>
      <c r="C295" s="12" t="s">
        <v>625</v>
      </c>
      <c r="D295" s="12" t="s">
        <v>56</v>
      </c>
      <c r="E295" s="12" t="s">
        <v>25</v>
      </c>
      <c r="F295" s="13"/>
      <c r="G295" s="14">
        <v>3000</v>
      </c>
      <c r="H295" s="13">
        <f t="shared" si="9"/>
        <v>0</v>
      </c>
      <c r="I295" s="20" t="s">
        <v>626</v>
      </c>
      <c r="J295" s="12"/>
    </row>
    <row r="296" ht="85.5" customHeight="1" spans="1:10">
      <c r="A296" s="11">
        <f t="shared" si="10"/>
        <v>294</v>
      </c>
      <c r="B296" s="12"/>
      <c r="C296" s="12" t="s">
        <v>627</v>
      </c>
      <c r="D296" s="12" t="s">
        <v>628</v>
      </c>
      <c r="E296" s="19" t="s">
        <v>593</v>
      </c>
      <c r="F296" s="13"/>
      <c r="G296" s="14">
        <v>500</v>
      </c>
      <c r="H296" s="13">
        <f t="shared" si="9"/>
        <v>0</v>
      </c>
      <c r="I296" s="20" t="s">
        <v>629</v>
      </c>
      <c r="J296" s="21"/>
    </row>
    <row r="297" ht="179.1" customHeight="1" spans="1:10">
      <c r="A297" s="11">
        <f t="shared" si="10"/>
        <v>295</v>
      </c>
      <c r="B297" s="12"/>
      <c r="C297" s="12" t="s">
        <v>630</v>
      </c>
      <c r="D297" s="12" t="s">
        <v>631</v>
      </c>
      <c r="E297" s="12" t="s">
        <v>593</v>
      </c>
      <c r="F297" s="15"/>
      <c r="G297" s="13">
        <v>1</v>
      </c>
      <c r="H297" s="13">
        <f t="shared" si="9"/>
        <v>0</v>
      </c>
      <c r="I297" s="20" t="s">
        <v>632</v>
      </c>
      <c r="J297" s="12"/>
    </row>
    <row r="298" ht="57" customHeight="1" spans="1:10">
      <c r="A298" s="11">
        <f t="shared" si="10"/>
        <v>296</v>
      </c>
      <c r="B298" s="12"/>
      <c r="C298" s="12" t="s">
        <v>633</v>
      </c>
      <c r="D298" s="12" t="s">
        <v>634</v>
      </c>
      <c r="E298" s="19" t="s">
        <v>635</v>
      </c>
      <c r="F298" s="13"/>
      <c r="G298" s="14">
        <v>1000</v>
      </c>
      <c r="H298" s="13">
        <f t="shared" si="9"/>
        <v>0</v>
      </c>
      <c r="I298" s="20" t="s">
        <v>636</v>
      </c>
      <c r="J298" s="21"/>
    </row>
    <row r="299" ht="28.5" customHeight="1" spans="1:10">
      <c r="A299" s="11">
        <f t="shared" si="10"/>
        <v>297</v>
      </c>
      <c r="B299" s="12"/>
      <c r="C299" s="12" t="s">
        <v>637</v>
      </c>
      <c r="D299" s="12" t="s">
        <v>638</v>
      </c>
      <c r="E299" s="19" t="s">
        <v>635</v>
      </c>
      <c r="F299" s="13"/>
      <c r="G299" s="14">
        <v>1000</v>
      </c>
      <c r="H299" s="13">
        <f t="shared" si="9"/>
        <v>0</v>
      </c>
      <c r="I299" s="20" t="s">
        <v>639</v>
      </c>
      <c r="J299" s="21"/>
    </row>
    <row r="300" ht="28.5" customHeight="1" spans="1:10">
      <c r="A300" s="11">
        <f t="shared" si="10"/>
        <v>298</v>
      </c>
      <c r="B300" s="12"/>
      <c r="C300" s="12" t="s">
        <v>640</v>
      </c>
      <c r="D300" s="12" t="s">
        <v>641</v>
      </c>
      <c r="E300" s="11" t="s">
        <v>68</v>
      </c>
      <c r="F300" s="15"/>
      <c r="G300" s="14">
        <v>13</v>
      </c>
      <c r="H300" s="13">
        <f t="shared" si="9"/>
        <v>0</v>
      </c>
      <c r="I300" s="20" t="s">
        <v>642</v>
      </c>
      <c r="J300" s="12"/>
    </row>
    <row r="301" ht="42.75" customHeight="1" spans="1:10">
      <c r="A301" s="11">
        <f t="shared" si="10"/>
        <v>299</v>
      </c>
      <c r="B301" s="12"/>
      <c r="C301" s="12" t="s">
        <v>643</v>
      </c>
      <c r="D301" s="12" t="s">
        <v>644</v>
      </c>
      <c r="E301" s="19" t="s">
        <v>635</v>
      </c>
      <c r="F301" s="13"/>
      <c r="G301" s="14">
        <v>200</v>
      </c>
      <c r="H301" s="13">
        <f t="shared" si="9"/>
        <v>0</v>
      </c>
      <c r="I301" s="20" t="s">
        <v>645</v>
      </c>
      <c r="J301" s="21"/>
    </row>
    <row r="302" ht="42.75" customHeight="1" spans="1:10">
      <c r="A302" s="11">
        <f t="shared" si="10"/>
        <v>300</v>
      </c>
      <c r="B302" s="12" t="s">
        <v>646</v>
      </c>
      <c r="C302" s="12" t="s">
        <v>647</v>
      </c>
      <c r="D302" s="12" t="s">
        <v>648</v>
      </c>
      <c r="E302" s="12" t="s">
        <v>649</v>
      </c>
      <c r="F302" s="15"/>
      <c r="G302" s="11">
        <v>387</v>
      </c>
      <c r="H302" s="13">
        <f t="shared" si="9"/>
        <v>0</v>
      </c>
      <c r="I302" s="25" t="s">
        <v>650</v>
      </c>
      <c r="J302" s="12"/>
    </row>
    <row r="303" ht="48.95" customHeight="1" spans="1:10">
      <c r="A303" s="11">
        <f t="shared" si="10"/>
        <v>301</v>
      </c>
      <c r="B303" s="12"/>
      <c r="C303" s="12" t="s">
        <v>651</v>
      </c>
      <c r="D303" s="12" t="s">
        <v>652</v>
      </c>
      <c r="E303" s="11" t="s">
        <v>653</v>
      </c>
      <c r="F303" s="15"/>
      <c r="G303" s="13">
        <v>6</v>
      </c>
      <c r="H303" s="13">
        <f t="shared" si="9"/>
        <v>0</v>
      </c>
      <c r="I303" s="20" t="s">
        <v>654</v>
      </c>
      <c r="J303" s="12"/>
    </row>
    <row r="304" ht="66.95" customHeight="1" spans="1:10">
      <c r="A304" s="11">
        <f t="shared" si="10"/>
        <v>302</v>
      </c>
      <c r="B304" s="12"/>
      <c r="C304" s="12" t="s">
        <v>655</v>
      </c>
      <c r="D304" s="12" t="s">
        <v>656</v>
      </c>
      <c r="E304" s="11" t="s">
        <v>25</v>
      </c>
      <c r="F304" s="15"/>
      <c r="G304" s="13">
        <v>20</v>
      </c>
      <c r="H304" s="13">
        <f t="shared" si="9"/>
        <v>0</v>
      </c>
      <c r="I304" s="20" t="s">
        <v>657</v>
      </c>
      <c r="J304" s="12"/>
    </row>
    <row r="305" ht="66.95" customHeight="1" spans="1:10">
      <c r="A305" s="11">
        <f t="shared" si="10"/>
        <v>303</v>
      </c>
      <c r="B305" s="12"/>
      <c r="C305" s="12" t="s">
        <v>658</v>
      </c>
      <c r="D305" s="12" t="s">
        <v>659</v>
      </c>
      <c r="E305" s="11" t="s">
        <v>25</v>
      </c>
      <c r="F305" s="15"/>
      <c r="G305" s="13">
        <v>10</v>
      </c>
      <c r="H305" s="13">
        <f t="shared" si="9"/>
        <v>0</v>
      </c>
      <c r="I305" s="20" t="s">
        <v>657</v>
      </c>
      <c r="J305" s="12" t="s">
        <v>53</v>
      </c>
    </row>
    <row r="306" ht="66.95" customHeight="1" spans="1:10">
      <c r="A306" s="11">
        <f t="shared" si="10"/>
        <v>304</v>
      </c>
      <c r="B306" s="12"/>
      <c r="C306" s="12" t="s">
        <v>660</v>
      </c>
      <c r="D306" s="12" t="s">
        <v>661</v>
      </c>
      <c r="E306" s="11" t="s">
        <v>25</v>
      </c>
      <c r="F306" s="15"/>
      <c r="G306" s="13">
        <v>3</v>
      </c>
      <c r="H306" s="13">
        <f t="shared" si="9"/>
        <v>0</v>
      </c>
      <c r="I306" s="20" t="s">
        <v>657</v>
      </c>
      <c r="J306" s="12" t="s">
        <v>53</v>
      </c>
    </row>
    <row r="307" ht="66.95" customHeight="1" spans="1:10">
      <c r="A307" s="11">
        <f t="shared" si="10"/>
        <v>305</v>
      </c>
      <c r="B307" s="12"/>
      <c r="C307" s="12" t="s">
        <v>662</v>
      </c>
      <c r="D307" s="12" t="s">
        <v>663</v>
      </c>
      <c r="E307" s="11" t="s">
        <v>25</v>
      </c>
      <c r="F307" s="15"/>
      <c r="G307" s="13">
        <v>5</v>
      </c>
      <c r="H307" s="13">
        <f t="shared" si="9"/>
        <v>0</v>
      </c>
      <c r="I307" s="20" t="s">
        <v>657</v>
      </c>
      <c r="J307" s="12" t="s">
        <v>53</v>
      </c>
    </row>
    <row r="308" ht="66.95" customHeight="1" spans="1:10">
      <c r="A308" s="11">
        <f t="shared" si="10"/>
        <v>306</v>
      </c>
      <c r="B308" s="12"/>
      <c r="C308" s="12" t="s">
        <v>664</v>
      </c>
      <c r="D308" s="12" t="s">
        <v>665</v>
      </c>
      <c r="E308" s="11" t="s">
        <v>25</v>
      </c>
      <c r="F308" s="15"/>
      <c r="G308" s="13">
        <v>1</v>
      </c>
      <c r="H308" s="13">
        <f t="shared" si="9"/>
        <v>0</v>
      </c>
      <c r="I308" s="20" t="s">
        <v>657</v>
      </c>
      <c r="J308" s="12" t="s">
        <v>53</v>
      </c>
    </row>
    <row r="309" ht="66.95" customHeight="1" spans="1:10">
      <c r="A309" s="11">
        <f t="shared" si="10"/>
        <v>307</v>
      </c>
      <c r="B309" s="12"/>
      <c r="C309" s="12" t="s">
        <v>666</v>
      </c>
      <c r="D309" s="12" t="s">
        <v>667</v>
      </c>
      <c r="E309" s="11" t="s">
        <v>176</v>
      </c>
      <c r="F309" s="15"/>
      <c r="G309" s="13">
        <v>4</v>
      </c>
      <c r="H309" s="13">
        <f t="shared" si="9"/>
        <v>0</v>
      </c>
      <c r="I309" s="20" t="s">
        <v>657</v>
      </c>
      <c r="J309" s="12" t="s">
        <v>53</v>
      </c>
    </row>
    <row r="310" ht="66.95" customHeight="1" spans="1:10">
      <c r="A310" s="11">
        <f t="shared" si="10"/>
        <v>308</v>
      </c>
      <c r="B310" s="12"/>
      <c r="C310" s="12" t="s">
        <v>668</v>
      </c>
      <c r="D310" s="12" t="s">
        <v>669</v>
      </c>
      <c r="E310" s="11"/>
      <c r="F310" s="15"/>
      <c r="G310" s="11">
        <v>2</v>
      </c>
      <c r="H310" s="13">
        <f t="shared" si="9"/>
        <v>0</v>
      </c>
      <c r="I310" s="20" t="s">
        <v>657</v>
      </c>
      <c r="J310" s="12" t="s">
        <v>53</v>
      </c>
    </row>
    <row r="311" ht="63" customHeight="1" spans="1:10">
      <c r="A311" s="11">
        <f t="shared" si="10"/>
        <v>309</v>
      </c>
      <c r="B311" s="12" t="s">
        <v>670</v>
      </c>
      <c r="C311" s="12" t="s">
        <v>671</v>
      </c>
      <c r="D311" s="12" t="s">
        <v>672</v>
      </c>
      <c r="E311" s="12" t="s">
        <v>68</v>
      </c>
      <c r="F311" s="13"/>
      <c r="G311" s="11">
        <v>35</v>
      </c>
      <c r="H311" s="13">
        <f t="shared" si="9"/>
        <v>0</v>
      </c>
      <c r="I311" s="20" t="s">
        <v>673</v>
      </c>
      <c r="J311" s="12" t="s">
        <v>53</v>
      </c>
    </row>
    <row r="312" ht="63" customHeight="1" spans="1:10">
      <c r="A312" s="11">
        <f t="shared" si="10"/>
        <v>310</v>
      </c>
      <c r="B312" s="12"/>
      <c r="C312" s="12" t="s">
        <v>671</v>
      </c>
      <c r="D312" s="12" t="s">
        <v>674</v>
      </c>
      <c r="E312" s="12" t="s">
        <v>68</v>
      </c>
      <c r="F312" s="13"/>
      <c r="G312" s="11">
        <v>62</v>
      </c>
      <c r="H312" s="13">
        <f t="shared" si="9"/>
        <v>0</v>
      </c>
      <c r="I312" s="20" t="s">
        <v>673</v>
      </c>
      <c r="J312" s="12" t="s">
        <v>53</v>
      </c>
    </row>
    <row r="313" ht="63" customHeight="1" spans="1:10">
      <c r="A313" s="11">
        <f t="shared" si="10"/>
        <v>311</v>
      </c>
      <c r="B313" s="12"/>
      <c r="C313" s="12" t="s">
        <v>671</v>
      </c>
      <c r="D313" s="12" t="s">
        <v>675</v>
      </c>
      <c r="E313" s="12"/>
      <c r="F313" s="13"/>
      <c r="G313" s="11">
        <v>32</v>
      </c>
      <c r="H313" s="13">
        <f t="shared" si="9"/>
        <v>0</v>
      </c>
      <c r="I313" s="20" t="s">
        <v>673</v>
      </c>
      <c r="J313" s="12" t="s">
        <v>53</v>
      </c>
    </row>
    <row r="314" ht="63" customHeight="1" spans="1:10">
      <c r="A314" s="11">
        <f t="shared" si="10"/>
        <v>312</v>
      </c>
      <c r="B314" s="12"/>
      <c r="C314" s="12" t="s">
        <v>676</v>
      </c>
      <c r="D314" s="12" t="s">
        <v>677</v>
      </c>
      <c r="E314" s="12" t="s">
        <v>25</v>
      </c>
      <c r="F314" s="13"/>
      <c r="G314" s="11">
        <v>551</v>
      </c>
      <c r="H314" s="13">
        <f t="shared" si="9"/>
        <v>0</v>
      </c>
      <c r="I314" s="20" t="s">
        <v>678</v>
      </c>
      <c r="J314" s="12" t="s">
        <v>53</v>
      </c>
    </row>
    <row r="315" ht="47.1" customHeight="1" spans="1:10">
      <c r="A315" s="11">
        <f t="shared" si="10"/>
        <v>313</v>
      </c>
      <c r="B315" s="12"/>
      <c r="C315" s="12" t="s">
        <v>679</v>
      </c>
      <c r="D315" s="12" t="s">
        <v>680</v>
      </c>
      <c r="E315" s="11" t="s">
        <v>582</v>
      </c>
      <c r="F315" s="15"/>
      <c r="G315" s="13">
        <v>14</v>
      </c>
      <c r="H315" s="13">
        <f t="shared" si="9"/>
        <v>0</v>
      </c>
      <c r="I315" s="20" t="s">
        <v>681</v>
      </c>
      <c r="J315" s="12"/>
    </row>
    <row r="316" ht="47.1" customHeight="1" spans="1:10">
      <c r="A316" s="11">
        <f t="shared" si="10"/>
        <v>314</v>
      </c>
      <c r="B316" s="12"/>
      <c r="C316" s="12" t="s">
        <v>682</v>
      </c>
      <c r="D316" s="12" t="s">
        <v>683</v>
      </c>
      <c r="E316" s="11" t="s">
        <v>25</v>
      </c>
      <c r="F316" s="13"/>
      <c r="G316" s="13">
        <v>30</v>
      </c>
      <c r="H316" s="13">
        <f t="shared" si="9"/>
        <v>0</v>
      </c>
      <c r="I316" s="20" t="s">
        <v>684</v>
      </c>
      <c r="J316" s="12"/>
    </row>
    <row r="317" ht="47.1" customHeight="1" spans="1:10">
      <c r="A317" s="11">
        <f t="shared" si="10"/>
        <v>315</v>
      </c>
      <c r="B317" s="11" t="s">
        <v>685</v>
      </c>
      <c r="C317" s="12" t="s">
        <v>686</v>
      </c>
      <c r="D317" s="12" t="s">
        <v>56</v>
      </c>
      <c r="E317" s="12" t="s">
        <v>593</v>
      </c>
      <c r="F317" s="13"/>
      <c r="G317" s="13">
        <v>42</v>
      </c>
      <c r="H317" s="13">
        <f t="shared" si="9"/>
        <v>0</v>
      </c>
      <c r="I317" s="20" t="s">
        <v>687</v>
      </c>
      <c r="J317" s="12"/>
    </row>
    <row r="318" ht="33" customHeight="1" spans="1:10">
      <c r="A318" s="11">
        <f t="shared" si="10"/>
        <v>316</v>
      </c>
      <c r="B318" s="11"/>
      <c r="C318" s="12" t="s">
        <v>688</v>
      </c>
      <c r="D318" s="12" t="s">
        <v>689</v>
      </c>
      <c r="E318" s="11" t="s">
        <v>25</v>
      </c>
      <c r="F318" s="15"/>
      <c r="G318" s="13">
        <v>26</v>
      </c>
      <c r="H318" s="13">
        <f t="shared" si="9"/>
        <v>0</v>
      </c>
      <c r="I318" s="20" t="s">
        <v>690</v>
      </c>
      <c r="J318" s="12" t="s">
        <v>53</v>
      </c>
    </row>
    <row r="319" ht="33" customHeight="1" spans="1:10">
      <c r="A319" s="11">
        <f t="shared" si="10"/>
        <v>317</v>
      </c>
      <c r="B319" s="11"/>
      <c r="C319" s="12" t="s">
        <v>691</v>
      </c>
      <c r="D319" s="12" t="s">
        <v>195</v>
      </c>
      <c r="E319" s="11" t="s">
        <v>25</v>
      </c>
      <c r="F319" s="15"/>
      <c r="G319" s="13">
        <v>2</v>
      </c>
      <c r="H319" s="13">
        <f t="shared" si="9"/>
        <v>0</v>
      </c>
      <c r="I319" s="20" t="s">
        <v>535</v>
      </c>
      <c r="J319" s="12"/>
    </row>
    <row r="320" ht="66" customHeight="1" spans="1:10">
      <c r="A320" s="11">
        <f t="shared" si="10"/>
        <v>318</v>
      </c>
      <c r="B320" s="11"/>
      <c r="C320" s="12" t="s">
        <v>692</v>
      </c>
      <c r="D320" s="12" t="s">
        <v>693</v>
      </c>
      <c r="E320" s="11" t="s">
        <v>25</v>
      </c>
      <c r="F320" s="15"/>
      <c r="G320" s="13">
        <v>138</v>
      </c>
      <c r="H320" s="13">
        <f t="shared" si="9"/>
        <v>0</v>
      </c>
      <c r="I320" s="20" t="s">
        <v>694</v>
      </c>
      <c r="J320" s="12"/>
    </row>
    <row r="321" ht="86.1" customHeight="1" spans="1:10">
      <c r="A321" s="11">
        <f t="shared" si="10"/>
        <v>319</v>
      </c>
      <c r="B321" s="11"/>
      <c r="C321" s="12" t="s">
        <v>692</v>
      </c>
      <c r="D321" s="12" t="s">
        <v>695</v>
      </c>
      <c r="E321" s="11" t="s">
        <v>25</v>
      </c>
      <c r="F321" s="15"/>
      <c r="G321" s="13">
        <v>11</v>
      </c>
      <c r="H321" s="13">
        <f t="shared" si="9"/>
        <v>0</v>
      </c>
      <c r="I321" s="20" t="s">
        <v>694</v>
      </c>
      <c r="J321" s="12"/>
    </row>
    <row r="322" s="1" customFormat="1" ht="39" customHeight="1" spans="1:10">
      <c r="A322" s="27" t="s">
        <v>696</v>
      </c>
      <c r="B322" s="27"/>
      <c r="C322" s="27"/>
      <c r="D322" s="27"/>
      <c r="E322" s="28"/>
      <c r="F322" s="28"/>
      <c r="G322" s="28">
        <f>SUM(G3:G321)</f>
        <v>89696</v>
      </c>
      <c r="H322" s="29">
        <f>SUM(H3:H321)</f>
        <v>0</v>
      </c>
      <c r="I322" s="28"/>
      <c r="J322" s="28"/>
    </row>
    <row r="323" ht="39" customHeight="1" spans="1:10">
      <c r="A323" s="30" t="s">
        <v>697</v>
      </c>
      <c r="B323" s="31"/>
      <c r="C323" s="31"/>
      <c r="D323" s="32"/>
      <c r="E323" s="33" t="s">
        <v>698</v>
      </c>
      <c r="F323" s="34"/>
      <c r="G323" s="34"/>
      <c r="H323" s="34"/>
      <c r="I323" s="34"/>
      <c r="J323" s="38"/>
    </row>
    <row r="324" ht="39" customHeight="1" spans="1:10">
      <c r="A324" s="35"/>
      <c r="B324" s="36"/>
      <c r="C324" s="36"/>
      <c r="D324" s="37"/>
      <c r="E324" s="33" t="s">
        <v>699</v>
      </c>
      <c r="F324" s="34"/>
      <c r="G324" s="34"/>
      <c r="H324" s="34"/>
      <c r="I324" s="34"/>
      <c r="J324" s="38"/>
    </row>
  </sheetData>
  <autoFilter ref="A1:J335">
    <extLst/>
  </autoFilter>
  <mergeCells count="91">
    <mergeCell ref="A1:J1"/>
    <mergeCell ref="A322:D322"/>
    <mergeCell ref="E323:J323"/>
    <mergeCell ref="E324:J324"/>
    <mergeCell ref="B3:B24"/>
    <mergeCell ref="B25:B35"/>
    <mergeCell ref="B36:B37"/>
    <mergeCell ref="B40:B59"/>
    <mergeCell ref="B60:B66"/>
    <mergeCell ref="B67:B149"/>
    <mergeCell ref="B150:B154"/>
    <mergeCell ref="B155:B187"/>
    <mergeCell ref="B188:B200"/>
    <mergeCell ref="B201:B206"/>
    <mergeCell ref="B207:B229"/>
    <mergeCell ref="B230:B240"/>
    <mergeCell ref="B241:B266"/>
    <mergeCell ref="B267:B280"/>
    <mergeCell ref="B281:B301"/>
    <mergeCell ref="B302:B309"/>
    <mergeCell ref="B311:B316"/>
    <mergeCell ref="B317:B321"/>
    <mergeCell ref="C33:C34"/>
    <mergeCell ref="I3:I4"/>
    <mergeCell ref="I13:I14"/>
    <mergeCell ref="I15:I16"/>
    <mergeCell ref="I20:I21"/>
    <mergeCell ref="I25:I29"/>
    <mergeCell ref="I30:I35"/>
    <mergeCell ref="I36:I37"/>
    <mergeCell ref="I38:I46"/>
    <mergeCell ref="I47:I48"/>
    <mergeCell ref="I49:I50"/>
    <mergeCell ref="I51:I54"/>
    <mergeCell ref="I55:I56"/>
    <mergeCell ref="I57:I58"/>
    <mergeCell ref="I60:I61"/>
    <mergeCell ref="I62:I66"/>
    <mergeCell ref="I67:I68"/>
    <mergeCell ref="I69:I70"/>
    <mergeCell ref="I71:I72"/>
    <mergeCell ref="I74:I75"/>
    <mergeCell ref="I76:I78"/>
    <mergeCell ref="I80:I82"/>
    <mergeCell ref="I84:I85"/>
    <mergeCell ref="I93:I99"/>
    <mergeCell ref="I101:I105"/>
    <mergeCell ref="I106:I107"/>
    <mergeCell ref="I108:I110"/>
    <mergeCell ref="I111:I112"/>
    <mergeCell ref="I113:I114"/>
    <mergeCell ref="I115:I117"/>
    <mergeCell ref="I121:I123"/>
    <mergeCell ref="I136:I139"/>
    <mergeCell ref="I146:I147"/>
    <mergeCell ref="I150:I153"/>
    <mergeCell ref="I155:I169"/>
    <mergeCell ref="I170:I172"/>
    <mergeCell ref="I173:I183"/>
    <mergeCell ref="I184:I187"/>
    <mergeCell ref="I188:I198"/>
    <mergeCell ref="I199:I200"/>
    <mergeCell ref="I201:I203"/>
    <mergeCell ref="I204:I206"/>
    <mergeCell ref="I207:I209"/>
    <mergeCell ref="I211:I215"/>
    <mergeCell ref="I216:I217"/>
    <mergeCell ref="I219:I221"/>
    <mergeCell ref="I222:I223"/>
    <mergeCell ref="I224:I225"/>
    <mergeCell ref="I230:I236"/>
    <mergeCell ref="I237:I238"/>
    <mergeCell ref="I241:I248"/>
    <mergeCell ref="I249:I252"/>
    <mergeCell ref="I253:I254"/>
    <mergeCell ref="I256:I257"/>
    <mergeCell ref="I267:I268"/>
    <mergeCell ref="I269:I272"/>
    <mergeCell ref="I273:I275"/>
    <mergeCell ref="J69:J70"/>
    <mergeCell ref="J74:J75"/>
    <mergeCell ref="J76:J77"/>
    <mergeCell ref="J90:J92"/>
    <mergeCell ref="J97:J99"/>
    <mergeCell ref="J150:J153"/>
    <mergeCell ref="J161:J162"/>
    <mergeCell ref="J177:J178"/>
    <mergeCell ref="J186:J187"/>
    <mergeCell ref="J188:J196"/>
    <mergeCell ref="J216:J217"/>
    <mergeCell ref="A323:D324"/>
  </mergeCells>
  <conditionalFormatting sqref="I276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I277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 verticalCentered="1"/>
  <pageMargins left="0.161111111111111" right="0.161111111111111" top="0.2125" bottom="0.2125" header="0.5" footer="0.5"/>
  <pageSetup paperSize="9" scale="85" orientation="landscape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表一报价总表</vt:lpstr>
      <vt:lpstr>表二需求清单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ccc</cp:lastModifiedBy>
  <dcterms:created xsi:type="dcterms:W3CDTF">2023-01-04T09:57:00Z</dcterms:created>
  <cp:lastPrinted>2024-05-27T01:51:00Z</cp:lastPrinted>
  <dcterms:modified xsi:type="dcterms:W3CDTF">2024-05-27T08:27:58Z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246DBB7444224D1CA2278C226C117683_13</vt:lpwstr>
  </property>
  <property fmtid="{D5CDD505-2E9C-101B-9397-08002B2CF9AE}" pid="3" name="KSOProductBuildVer">
    <vt:lpwstr>2052-12.1.0.16929</vt:lpwstr>
  </property>
</Properties>
</file>