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E0F503BC27F44E4294A12C02136E9A6A" descr="C:/Users/Admin/AppData/Local/Temp/picturecompress_20210709103909/output_1.jpgoutput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9725" y="257175"/>
          <a:ext cx="2015490" cy="2687320"/>
        </a:xfrm>
        <a:prstGeom prst="rect">
          <a:avLst/>
        </a:prstGeom>
      </xdr:spPr>
    </xdr:pic>
  </etc:cellImage>
  <etc:cellImage>
    <xdr:pic>
      <xdr:nvPicPr>
        <xdr:cNvPr id="6" name="ID_51DF6609B49F407090D029BB00F63CD6" descr="C:/Users/Admin/AppData/Local/Temp/picturecompress_20210709103909/output_1.jpgoutput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19725" y="3009900"/>
          <a:ext cx="2015490" cy="2525395"/>
        </a:xfrm>
        <a:prstGeom prst="rect">
          <a:avLst/>
        </a:prstGeom>
      </xdr:spPr>
    </xdr:pic>
  </etc:cellImage>
  <etc:cellImage>
    <xdr:pic>
      <xdr:nvPicPr>
        <xdr:cNvPr id="7" name="ID_EDFED4CAFA9B4C08ACF6E76FF9FDC51F" descr="C:/Users/Admin/AppData/Local/Temp/picturecompress_20210709103813/output_1.jpgoutput_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9725" y="5591175"/>
          <a:ext cx="2015490" cy="2221230"/>
        </a:xfrm>
        <a:prstGeom prst="rect">
          <a:avLst/>
        </a:prstGeom>
      </xdr:spPr>
    </xdr:pic>
  </etc:cellImage>
  <etc:cellImage>
    <xdr:pic>
      <xdr:nvPicPr>
        <xdr:cNvPr id="8" name="ID_A24757F3EB6047DABADEF8F2A4E2E172" descr="aed2f4d20349a5253648dbc4c237d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19725" y="7778750"/>
          <a:ext cx="2015490" cy="2687320"/>
        </a:xfrm>
        <a:prstGeom prst="rect">
          <a:avLst/>
        </a:prstGeom>
      </xdr:spPr>
    </xdr:pic>
  </etc:cellImage>
  <etc:cellImage>
    <xdr:pic>
      <xdr:nvPicPr>
        <xdr:cNvPr id="9" name="ID_9FEDD305A580475BA36D597DDCEBC4C8" descr="aed2f4d20349a5253648dbc4c237d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429375" y="8397875"/>
          <a:ext cx="2015490" cy="2687320"/>
        </a:xfrm>
        <a:prstGeom prst="rect">
          <a:avLst/>
        </a:prstGeom>
      </xdr:spPr>
    </xdr:pic>
  </etc:cellImage>
  <etc:cellImage>
    <xdr:pic>
      <xdr:nvPicPr>
        <xdr:cNvPr id="2" name="ID_DBAA58248C774778AD55D8E579FAAFCA" descr="e78e5b6b0a7e4610968d5e0409503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10325" y="13125450"/>
          <a:ext cx="2015490" cy="2687320"/>
        </a:xfrm>
        <a:prstGeom prst="rect">
          <a:avLst/>
        </a:prstGeom>
      </xdr:spPr>
    </xdr:pic>
  </etc:cellImage>
  <etc:cellImage>
    <xdr:pic>
      <xdr:nvPicPr>
        <xdr:cNvPr id="12" name="ID_165429BB902F49A7BDA1CC0E2DA1F37A" descr="e78e5b6b0a7e4610968d5e0409503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10325" y="13134975"/>
          <a:ext cx="2015490" cy="2687320"/>
        </a:xfrm>
        <a:prstGeom prst="rect">
          <a:avLst/>
        </a:prstGeom>
      </xdr:spPr>
    </xdr:pic>
  </etc:cellImage>
  <etc:cellImage>
    <xdr:pic>
      <xdr:nvPicPr>
        <xdr:cNvPr id="13" name="ID_A51CA696C4E14789BABEA68CA1AB1235" descr="61392599614f97ad3fc881b7462d1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10325" y="15860395"/>
          <a:ext cx="2037080" cy="2715895"/>
        </a:xfrm>
        <a:prstGeom prst="rect">
          <a:avLst/>
        </a:prstGeom>
      </xdr:spPr>
    </xdr:pic>
  </etc:cellImage>
  <etc:cellImage>
    <xdr:pic>
      <xdr:nvPicPr>
        <xdr:cNvPr id="14" name="ID_E6F3051A0AAA41C3A14D6080BEC27BFC" descr="0d87acd14267ad192f75c260b54b35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10325" y="18784570"/>
          <a:ext cx="1901825" cy="3358515"/>
        </a:xfrm>
        <a:prstGeom prst="rect">
          <a:avLst/>
        </a:prstGeom>
      </xdr:spPr>
    </xdr:pic>
  </etc:cellImage>
  <etc:cellImage>
    <xdr:pic>
      <xdr:nvPicPr>
        <xdr:cNvPr id="15" name="ID_BCFA5422C0EA4637BA33EE24EBACE271" descr="21b764bd69a77a63dd6b2b477bb29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410325" y="21654770"/>
          <a:ext cx="1801495" cy="3742690"/>
        </a:xfrm>
        <a:prstGeom prst="rect">
          <a:avLst/>
        </a:prstGeom>
      </xdr:spPr>
    </xdr:pic>
  </etc:cellImage>
  <etc:cellImage>
    <xdr:pic>
      <xdr:nvPicPr>
        <xdr:cNvPr id="16" name="ID_C0C7096E2FA84268ACACD61E7561E4EB" descr="0b4959ebf005b64db95de112952bd0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725275" y="20164425"/>
          <a:ext cx="1287780" cy="1247775"/>
        </a:xfrm>
        <a:prstGeom prst="rect">
          <a:avLst/>
        </a:prstGeom>
      </xdr:spPr>
    </xdr:pic>
  </etc:cellImage>
  <etc:cellImage>
    <xdr:pic>
      <xdr:nvPicPr>
        <xdr:cNvPr id="3" name="ID_9C0BEBE4F92141308DDB1246E436D83C" descr="101A-(1)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753850" y="21536025"/>
          <a:ext cx="1621790" cy="1781175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<sst xmlns="http://schemas.openxmlformats.org/spreadsheetml/2006/main" count="133" uniqueCount="107">
  <si>
    <t xml:space="preserve"> 器械车参数</t>
  </si>
  <si>
    <t>序号</t>
  </si>
  <si>
    <t>产品</t>
  </si>
  <si>
    <t>规格参数</t>
  </si>
  <si>
    <t>图片</t>
  </si>
  <si>
    <t>数量</t>
  </si>
  <si>
    <t>一抽治疗车（中号）</t>
  </si>
  <si>
    <t>规格: 650*480*930mm（中号）
1.主体材质采用轻型铝合金·304不锈钢·ABS工程塑料结构组成； 
▲2.台面和底板为ABS注塑模具一次性成型，台面凹陷尺寸：612*431*14mm，台面和底板四周安全圆形角设计。
不锈钢三面护栏，护栏高度85mm，台面上配透明软玻璃；
▲3. 一个中抽屉，抽面高度120mm，抽屉内空：424*345*110mm,抽屉内 3*3分隔片，可自由分隔
抽屉拉手为镀锌拉手
抽屉左上方有个透明标识牌，封口插槽式、防止液体及灰尘进入；标签式面积根据人体工程学原理设计、插槽式向上倾斜便于观望
底部置物盆注塑一体成型，尺寸：495*410*60mm，可放物品
4.豪华万向插入式静音轮，其中两只带刹车功能，脚轮材料为高强度聚氨酯。防静电、防毛发缠绕、移动轻便灵活；</t>
  </si>
  <si>
    <t>一抽治疗车（小号）</t>
  </si>
  <si>
    <t xml:space="preserve">625*475*930MM（小号）
1.主体材质采用轻型铝合金·304不锈钢·ABS工程塑料结构组成； 
▲2.台面和底板为ABS注塑模具一次性成型，台面凹陷尺寸：575*432*14mm，台面和底板四周安全圆形角设计。
不锈钢三面护栏，护栏高度85mm，台面上配透明软玻璃；
▲3. 一个中抽屉，抽面高度120mm，抽屉内空：430*335*110mm，抽屉内 3*3分隔片，可自由分隔
抽屉拉手为镀锌拉手
抽屉左上方有个透明标识牌，封口插槽式、防止液体及灰尘进入；标签式面积根据人体工程学原理设计、插槽式向上倾斜便于观望
底部置物盆注塑一体成型，尺寸：465*420*12mm，可放物品。
4.豪华万向插入式静音轮，其中两只带刹车功能，脚轮材料为高强度聚氨酯。防静电、防毛发缠绕、移动轻便灵活；                                         </t>
  </si>
  <si>
    <t>治疗车（特小号）</t>
  </si>
  <si>
    <t>规格：460*450*960MM（小小号）
1.车体主要材质采用冷钢喷塑件，板材厚度1.0mm，表面易清洗、擦拭、耐腐蚀；
2.正面：配置一层抽屉，抽面高度120mm，抽屉内空：370*390*110mm，
铝合金抽屉拉手；
地面~底板高度为135mm，底板~抽屉底部高度为507mm；台面上可放一个治疗盘；
3.底部：豪华万向静音轮，其中两只带刹车功能；
4.毛重：17.3KG
5.台面材质不着色，好清理，便于消毒，可用消毒液擦拭，无死角</t>
  </si>
  <si>
    <t>两抽治疗车（中号）</t>
  </si>
  <si>
    <t>规格: 650*480*930mm（中号）
1.主体材质采用轻型铝合金·304不锈钢·ABS工程塑料结构组成； 
▲2.台面和底面板为ABS注塑模具一次性成型，台面凹陷尺寸：612*431*14mm，台面和底板四周安全圆形角设计。
不锈钢三面护栏，护栏高度85mm，台面上配透明软玻璃；
▲3.两个中抽屉，抽面高度120mm，抽屉内空：424*375*110mm，抽屉内 3*3分隔片，可自由分隔，
抽屉拉手为镀锌拉手，
抽屉左上方有个透明标识牌，封口插槽式、防止液体及灰尘进入；标签式面积根据人体工程学原理设计、插槽式向上倾斜便于观望
底部置物盆注塑一体成型，尺寸：495*410*60mm可放入大量的物品。
4.豪华万向插入式静音轮，其中两只带刹车功能，脚轮材料为高强度聚氨酯。防静电、防毛发缠绕、移动轻便灵活；</t>
  </si>
  <si>
    <t>两抽治疗车（小号）</t>
  </si>
  <si>
    <t>625*475*930MM（小号）
1.主体材质采用轻型铝合金·304不锈钢·ABS工程塑料结构组成； 
▲2.台面和底板为ABS注塑模具一次性成型，台面凹陷尺寸：575*432*14mm，台面和底板四周安全圆形角设计。
不锈钢三面护栏，护栏高度85mm，台面上配透明软玻璃；
▲3. 两个中抽屉，抽面高度120mm，抽屉内空：430*335*110mm，抽屉内 3*3分隔片，可自由分隔
抽屉拉手为镀锌拉手
抽屉左上方有个透明标识牌，封口插槽式、防止液体及灰尘进入；标签式面积根据人体工程学原理设计、插槽式向上倾斜便于观望
底部置物盆注塑一体成型，尺寸：465*420*12mm，可放物品。
4.豪华万向插入式静音轮，其中两只带刹车功能，脚轮材料为高强度聚氨酯。防静电、防毛发缠绕、移动轻便灵活；</t>
  </si>
  <si>
    <t>三抽治疗车（中号）</t>
  </si>
  <si>
    <t>规格: 650*480*930mm（中号）
1.主体材质采用铝·钢·ABS工程塑料结构组成；铝合金四柱承重；
▲2.台面和底板为ABS注塑模具一次性成型，台面凹陷尺寸：612*431*14mm，台面和底板四周安全圆形角设计。
不锈钢三面围栏；护栏高度85mm，台面上配透明软玻璃；
▲3. 4个中抽屉，抽面高度120mm，抽屉内空：424*375*110mm，抽屉内 3*3分隔片，可自由分隔
抽屉拉手为镀锌拉手
抽屉左上方有个透明标识牌，封口插槽式、防止液体及灰尘进入；标签式面积根据人体工程学原理设计、插槽式向上倾斜便于观望
▲4：带储物功的伸缩工作台
5.底部：豪华万向插入式静音轮，其中两只带刹车功能，脚轮材料为高强度聚氨酯。防静电、防毛发缠绕、移动轻便灵活；</t>
  </si>
  <si>
    <t>三抽治疗车（小号）</t>
  </si>
  <si>
    <t>625*475*930MM（小号）
1.主体材质采用铝·钢·ABS工程塑料结构组成；铝合金四柱承重；
▲2.台面和底板为ABS注塑模具一次性成型，台面凹陷尺寸：575*432*14mm，台面和底板四周安全圆形角设计。
不锈钢三面围栏；护栏高度85mm，台面上配透明软玻璃；
▲3. 4个中抽屉，抽面高度120mm，抽屉内空：430*335*110 mm，抽屉内 3*3分隔片，可自由分隔，
抽屉拉手为镀锌拉手，
抽屉左上方有个透明标识牌，封口插槽式、防止液体及灰尘进入；标签式面积根据人体工程学原理设计、插槽式向上倾斜便于观望
▲4：带储物功的伸缩工作台
5.底部：豪华万向插入式静音轮，其中两只带刹车功能，脚轮材料为高强度聚氨酯。防静电、防毛发缠绕、移动轻便灵活；</t>
  </si>
  <si>
    <t>五抽抢救车</t>
  </si>
  <si>
    <t>规格: 650*480*930mm（中号）
1.主体材质采用铝·钢·ABS工程塑料结构组成；铝合金四柱承重；
▲2.台面和底板为ABS注塑模具一次性成型，台面凹陷尺寸：612*431*14mm，台面和底板四周安全圆形角设计。
不锈钢三面围栏；护栏高度85mm，台面上配透明软玻璃；
全车三面由整体注塑的三块板子构成。
▲3. 五个抽屉，旋转扭断式一次性编码锁。
上面两个抽屉高度80mm，内空：424*375*68mm
中间两个抽屉抽面高度120mm，内空：424*375*110mm，
最下面大抽高度240mm内空：424*375*228mm
抽屉拉手为镀锌拉手
抽屉内 3*3分隔片，可自由分隔，
抽屉左上方有个透明标识牌，封口插槽式、防止液体及灰尘进入；标签式面积根据人体工程学原理设计、插槽式向上倾斜便于观望                                                                                                                                                                                                                                  
▲4. 带储物功的伸缩工作台
5.底部：豪华万向插入式静音轮，其中两只带刹车功能，脚轮材料为高强度聚氨酯。防静电、防毛发缠绕、移动轻便灵活；</t>
  </si>
  <si>
    <t>六抽麻醉车</t>
  </si>
  <si>
    <t>规格: 650*480*930mm（中号）
1.主体材质采用铝·钢·ABS工程塑料结构组成；铝合金四柱承重；
▲2.台面和底板为ABS注塑模具一次性成型，台面凹陷尺寸：612*431*14mm，台面和底板四周安全圆形角设计。
不锈钢三面围栏；护栏高度85mm，台面上配透明软玻璃；
全车三面由整体注塑的三块板子构成。
▲3. 六抽，旋转扭断式一次性编码锁。
上面四个抽屉高度80mm内空：424*375*68mm
中间两个抽屉抽面高度120mm，内空：424*375*110mm，
最下面大抽高度240mm内空：424*375*228mm
抽屉拉手为不锈钢拉手
抽屉内 3*3分隔片，可自由分隔，
抽屉左上方有个透明标识牌，封口插槽式、防止液体及灰尘进入；标签式面积根据人体工程学原理设计、插槽式向上倾斜便于观望
▲4. 带储物功的伸缩工作台
5.底部：豪华万向插入式静音轮，其中两只带刹车功能，脚轮材料为高强度聚氨酯。防静电、防毛发缠绕、移动轻便灵活；</t>
  </si>
  <si>
    <t>单排病历车</t>
  </si>
  <si>
    <t>规格: 385*410*1050mm
1、材质:车体由ABS工程塑料、铝合金组成
2、病历车台面为ABS材质，耐磨、易清洁，铝合金四柱承重
3、正面: 单列25格病历夹隔层，每格隔层的高度为25mm
一个抽屉，铝合金抽屉拉手
抽面尺寸:290*100mm，内空:213*312*85mm
三折静音金锁导轨抽拉自如
有相应的标识序号，标识数字清晰、易于辨识                                                           
4、底部：四个防撞角，豪华万向静音轮，其中两只带刹车功能，脚轮材料为高强度聚氨酯。防静电、防毛发缠绕、移动轻便灵活；
5、配有安全锁以确保病历夹资料安全；</t>
  </si>
  <si>
    <t>双排病历车</t>
  </si>
  <si>
    <t>▲规格: 730*410*1050mm
1、材质:车体由ABS工程塑料、铝合金组成；
2、病历车台面为ABS材质，耐磨、易清洁，铝合金四柱承重；
3、正面: 双列50格病历夹隔层，每格隔层的高度为25mm。
两个抽屉，铝合金抽屉拉手，
抽面尺寸:290*100mm，内空:213*312*85mm;
三折静音金锁导轨抽拉自如
有相应的标识序号，标识数字清晰、易于辨识；
4、底部：四个防撞角，豪华万向静音轮，其中两只带刹车功能，脚轮材料为高强度聚氨酯。防静电、防毛发缠绕、移动轻便灵活；
5、配有安全锁以确保病历夹资料安全</t>
  </si>
  <si>
    <t>小推车</t>
  </si>
  <si>
    <t>▲1.车体外形尺寸:610*370*845mm
2.台面尺寸:539*366mm 
3.台面凹陷尺寸:450*325*15mm
4.产品毛重:6kg
5.台面采用ABS 注塑工艺一次成型；双层台面，一侧扶手；
6.豪华万向插入式静音轮，其中两只带刹车功能；
7.车体可载重30-50kg推动中安静无异音</t>
  </si>
  <si>
    <t>▲备注：1、颜色(含配件颜色)可调为指定颜色。
                2、质保期5年。
                3、可免费任选5个配件。</t>
  </si>
  <si>
    <t>配件清单</t>
  </si>
  <si>
    <t>名称</t>
  </si>
  <si>
    <t>规格尺寸</t>
  </si>
  <si>
    <t>备注</t>
  </si>
  <si>
    <t>ABS材质网篮</t>
  </si>
  <si>
    <t>336*182*150mm</t>
  </si>
  <si>
    <t>用于所有车型（除病历车和小推车）</t>
  </si>
  <si>
    <t>普通垃圾桶</t>
  </si>
  <si>
    <t xml:space="preserve">170*170*250mm </t>
  </si>
  <si>
    <t>摇盖垃圾桶</t>
  </si>
  <si>
    <t>200*400*360mm</t>
  </si>
  <si>
    <t>脚踏垃圾桶</t>
  </si>
  <si>
    <t>小号杂物盒</t>
  </si>
  <si>
    <t>321*135*137mm</t>
  </si>
  <si>
    <t>大号杂物盒</t>
  </si>
  <si>
    <t>410*270*310mm</t>
  </si>
  <si>
    <t>洗手液篮</t>
  </si>
  <si>
    <t>120*140mm</t>
  </si>
  <si>
    <t xml:space="preserve">304不锈钢双排龙门补液架 </t>
  </si>
  <si>
    <t>580*80mm</t>
  </si>
  <si>
    <t>用于治疗车</t>
  </si>
  <si>
    <t>ABS治疗盘</t>
  </si>
  <si>
    <t>310*240*31mm</t>
  </si>
  <si>
    <t>不锈钢锐器盒架</t>
  </si>
  <si>
    <t>300*300mm</t>
  </si>
  <si>
    <t>双排麻醉架</t>
  </si>
  <si>
    <t>605*320*120mm</t>
  </si>
  <si>
    <t>用于麻醉车</t>
  </si>
  <si>
    <t>除颤板</t>
  </si>
  <si>
    <t>390*526*17mm</t>
  </si>
  <si>
    <t>用于抢救车</t>
  </si>
  <si>
    <t>电源线</t>
  </si>
  <si>
    <t>2插，2米</t>
  </si>
  <si>
    <t>氧气瓶支架</t>
  </si>
  <si>
    <t>118*140mm</t>
  </si>
  <si>
    <t>71型抽拉</t>
  </si>
  <si>
    <t>400*350mm</t>
  </si>
  <si>
    <t>用于抢救车、麻醉车、治疗车</t>
  </si>
  <si>
    <t>麻醉架托盘</t>
  </si>
  <si>
    <t>450*20*25mm</t>
  </si>
  <si>
    <t>透明软玻璃</t>
  </si>
  <si>
    <t>575*432*14mm</t>
  </si>
  <si>
    <t>旋转一次性锁</t>
  </si>
  <si>
    <t>直径60mm</t>
  </si>
  <si>
    <t>液压杆固定件</t>
  </si>
  <si>
    <t>50*70mm</t>
  </si>
  <si>
    <t>用于脚踏垃圾桶</t>
  </si>
  <si>
    <t>液压弹簧</t>
  </si>
  <si>
    <t>60mm</t>
  </si>
  <si>
    <t>抽屉（小抽）</t>
  </si>
  <si>
    <t>424*375*68mm</t>
  </si>
  <si>
    <t>抽屉（中抽）</t>
  </si>
  <si>
    <t>424*375*108mm</t>
  </si>
  <si>
    <t>抽屉（大抽）</t>
  </si>
  <si>
    <t>424*375*208mm</t>
  </si>
  <si>
    <t>脚轮</t>
  </si>
  <si>
    <t>4寸</t>
  </si>
  <si>
    <t>用于所有车型</t>
  </si>
  <si>
    <t>抽屉轨道</t>
  </si>
  <si>
    <t>三折轨道</t>
  </si>
  <si>
    <t>抽屉插片</t>
  </si>
  <si>
    <t>424*375mm</t>
  </si>
  <si>
    <t>内柱</t>
  </si>
  <si>
    <t>680mm</t>
  </si>
  <si>
    <t>排水碗圈</t>
  </si>
  <si>
    <t>直径120mm</t>
  </si>
  <si>
    <t>病历夹</t>
  </si>
  <si>
    <t>33*24.5cm</t>
  </si>
  <si>
    <t>用于病历车</t>
  </si>
  <si>
    <t>底板</t>
  </si>
  <si>
    <t>680*480mm</t>
  </si>
  <si>
    <t>胶布架</t>
  </si>
  <si>
    <t>不锈钢3M同款</t>
  </si>
  <si>
    <t>输液架</t>
  </si>
  <si>
    <t>850mm</t>
  </si>
  <si>
    <t>▲备注：配件三年内不允许涨价。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</si>
</sst>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微软雅黑"/>
      <charset val="134"/>
    </font>
    <font>
      <sz val="11"/>
      <name val="宋体"/>
      <charset val="134"/>
      <scheme val="minor"/>
    </font>
    <font>
      <sz val="14"/>
      <name val="等线"/>
      <charset val="134"/>
    </font>
    <font>
      <sz val="12"/>
      <name val="华文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C3" sqref="C3:D3"/>
    </sheetView>
  </sheetViews>
  <sheetFormatPr defaultColWidth="9" defaultRowHeight="13.5" outlineLevelCol="6"/>
  <cols>
    <col min="2" max="2" width="20.625" style="1" customWidth="1"/>
    <col min="3" max="3" width="24.3666666666667" style="2" customWidth="1"/>
    <col min="4" max="4" width="96.875" customWidth="1"/>
    <col min="5" max="5" width="24.625" customWidth="1"/>
    <col min="6" max="6" width="9.375" customWidth="1"/>
    <col min="7" max="7" width="23.2666666666667" customWidth="1"/>
  </cols>
  <sheetData>
    <row r="1" ht="29" customHeight="1" spans="1:7">
      <c r="A1" s="3" t="s">
        <v>0</v>
      </c>
      <c r="B1" s="3"/>
      <c r="C1" s="3"/>
      <c r="D1" s="3"/>
      <c r="E1" s="3"/>
      <c r="F1" s="3"/>
      <c r="G1" s="4"/>
    </row>
    <row r="2" ht="28" customHeight="1" spans="1:7">
      <c r="A2" s="5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4"/>
    </row>
    <row r="3" ht="193" customHeight="1" spans="1:7">
      <c r="A3" s="6">
        <v>1</v>
      </c>
      <c r="B3" s="7" t="s">
        <v>6</v>
      </c>
      <c r="C3" s="8" t="s">
        <v>7</v>
      </c>
      <c r="D3" s="8"/>
      <c r="E3" s="9" t="str">
        <f>_xlfn.DISPIMG("ID_E0F503BC27F44E4294A12C02136E9A6A",1)</f>
        <v>=DISPIMG("ID_E0F503BC27F44E4294A12C02136E9A6A",1)</v>
      </c>
      <c r="F3" s="10">
        <v>2</v>
      </c>
      <c r="G3" s="4"/>
    </row>
    <row r="4" ht="193" customHeight="1" spans="1:7">
      <c r="A4" s="6">
        <v>2</v>
      </c>
      <c r="B4" s="7" t="s">
        <v>8</v>
      </c>
      <c r="C4" s="8" t="s">
        <v>9</v>
      </c>
      <c r="D4" s="8"/>
      <c r="E4" s="9" t="str">
        <f>_xlfn.DISPIMG("ID_51DF6609B49F407090D029BB00F63CD6",1)</f>
        <v>=DISPIMG("ID_51DF6609B49F407090D029BB00F63CD6",1)</v>
      </c>
      <c r="F4" s="11">
        <v>2</v>
      </c>
      <c r="G4" s="4"/>
    </row>
    <row r="5" ht="180" customHeight="1" spans="1:7">
      <c r="A5" s="6">
        <v>3</v>
      </c>
      <c r="B5" s="7" t="s">
        <v>10</v>
      </c>
      <c r="C5" s="8" t="s">
        <v>11</v>
      </c>
      <c r="D5" s="8"/>
      <c r="E5" s="9" t="str">
        <f>_xlfn.DISPIMG("ID_EDFED4CAFA9B4C08ACF6E76FF9FDC51F",1)</f>
        <v>=DISPIMG("ID_EDFED4CAFA9B4C08ACF6E76FF9FDC51F",1)</v>
      </c>
      <c r="F5" s="10">
        <v>9</v>
      </c>
      <c r="G5" s="4"/>
    </row>
    <row r="6" ht="181" customHeight="1" spans="1:7">
      <c r="A6" s="6">
        <v>4</v>
      </c>
      <c r="B6" s="7" t="s">
        <v>12</v>
      </c>
      <c r="C6" s="8" t="s">
        <v>13</v>
      </c>
      <c r="D6" s="8"/>
      <c r="E6" s="9" t="str">
        <f>_xlfn.DISPIMG("ID_A24757F3EB6047DABADEF8F2A4E2E172",1)</f>
        <v>=DISPIMG("ID_A24757F3EB6047DABADEF8F2A4E2E172",1)</v>
      </c>
      <c r="F6" s="10">
        <v>3</v>
      </c>
      <c r="G6" s="4"/>
    </row>
    <row r="7" ht="180" customHeight="1" spans="1:7">
      <c r="A7" s="6">
        <v>5</v>
      </c>
      <c r="B7" s="7" t="s">
        <v>14</v>
      </c>
      <c r="C7" s="8" t="s">
        <v>15</v>
      </c>
      <c r="D7" s="8"/>
      <c r="E7" s="9" t="str">
        <f>_xlfn.DISPIMG("ID_9FEDD305A580475BA36D597DDCEBC4C8",1)</f>
        <v>=DISPIMG("ID_9FEDD305A580475BA36D597DDCEBC4C8",1)</v>
      </c>
      <c r="F7" s="11">
        <v>2</v>
      </c>
      <c r="G7" s="4"/>
    </row>
    <row r="8" ht="181" customHeight="1" spans="1:7">
      <c r="A8" s="6">
        <v>6</v>
      </c>
      <c r="B8" s="7" t="s">
        <v>16</v>
      </c>
      <c r="C8" s="8" t="s">
        <v>17</v>
      </c>
      <c r="D8" s="8"/>
      <c r="E8" s="9" t="str">
        <f>_xlfn.DISPIMG("ID_DBAA58248C774778AD55D8E579FAAFCA",1)</f>
        <v>=DISPIMG("ID_DBAA58248C774778AD55D8E579FAAFCA",1)</v>
      </c>
      <c r="F8" s="10">
        <v>19</v>
      </c>
      <c r="G8" s="4"/>
    </row>
    <row r="9" ht="179" customHeight="1" spans="1:7">
      <c r="A9" s="6">
        <v>7</v>
      </c>
      <c r="B9" s="7" t="s">
        <v>18</v>
      </c>
      <c r="C9" s="8" t="s">
        <v>19</v>
      </c>
      <c r="D9" s="8"/>
      <c r="E9" s="9" t="str">
        <f>_xlfn.DISPIMG("ID_165429BB902F49A7BDA1CC0E2DA1F37A",1)</f>
        <v>=DISPIMG("ID_165429BB902F49A7BDA1CC0E2DA1F37A",1)</v>
      </c>
      <c r="F9" s="10">
        <v>2</v>
      </c>
      <c r="G9" s="4"/>
    </row>
    <row r="10" ht="246" customHeight="1" spans="1:7">
      <c r="A10" s="6">
        <v>8</v>
      </c>
      <c r="B10" s="7" t="s">
        <v>20</v>
      </c>
      <c r="C10" s="8" t="s">
        <v>21</v>
      </c>
      <c r="D10" s="8"/>
      <c r="E10" s="9" t="str">
        <f>_xlfn.DISPIMG("ID_A51CA696C4E14789BABEA68CA1AB1235",1)</f>
        <v>=DISPIMG("ID_A51CA696C4E14789BABEA68CA1AB1235",1)</v>
      </c>
      <c r="F10" s="10">
        <v>8</v>
      </c>
      <c r="G10" s="4"/>
    </row>
    <row r="11" ht="251" customHeight="1" spans="1:7">
      <c r="A11" s="6">
        <v>9</v>
      </c>
      <c r="B11" s="7" t="s">
        <v>22</v>
      </c>
      <c r="C11" s="8" t="s">
        <v>23</v>
      </c>
      <c r="D11" s="8"/>
      <c r="E11" s="9" t="str">
        <f>_xlfn.DISPIMG("ID_E6F3051A0AAA41C3A14D6080BEC27BFC",1)</f>
        <v>=DISPIMG("ID_E6F3051A0AAA41C3A14D6080BEC27BFC",1)</v>
      </c>
      <c r="F11" s="10">
        <v>5</v>
      </c>
      <c r="G11" s="4"/>
    </row>
    <row r="12" ht="180" customHeight="1" spans="1:7">
      <c r="A12" s="6">
        <v>10</v>
      </c>
      <c r="B12" s="7" t="s">
        <v>24</v>
      </c>
      <c r="C12" s="8" t="s">
        <v>25</v>
      </c>
      <c r="D12" s="8"/>
      <c r="E12" s="9" t="str">
        <f>_xlfn.DISPIMG("ID_BCFA5422C0EA4637BA33EE24EBACE271",1)</f>
        <v>=DISPIMG("ID_BCFA5422C0EA4637BA33EE24EBACE271",1)</v>
      </c>
      <c r="F12" s="10">
        <v>7</v>
      </c>
      <c r="G12" s="4"/>
    </row>
    <row r="13" ht="180" customHeight="1" spans="1:7">
      <c r="A13" s="6">
        <v>11</v>
      </c>
      <c r="B13" s="7" t="s">
        <v>26</v>
      </c>
      <c r="C13" s="8" t="s">
        <v>27</v>
      </c>
      <c r="D13" s="8"/>
      <c r="E13" s="9" t="str">
        <f>_xlfn.DISPIMG("ID_C0C7096E2FA84268ACACD61E7561E4EB",1)</f>
        <v>=DISPIMG("ID_C0C7096E2FA84268ACACD61E7561E4EB",1)</v>
      </c>
      <c r="F13" s="10">
        <v>4</v>
      </c>
      <c r="G13" s="4"/>
    </row>
    <row r="14" ht="124" customHeight="1" spans="1:7">
      <c r="A14" s="6">
        <v>12</v>
      </c>
      <c r="B14" s="7" t="s">
        <v>28</v>
      </c>
      <c r="C14" s="8" t="s">
        <v>29</v>
      </c>
      <c r="D14" s="8"/>
      <c r="E14" s="9" t="str">
        <f>_xlfn.DISPIMG("ID_9C0BEBE4F92141308DDB1246E436D83C",1)</f>
        <v>=DISPIMG("ID_9C0BEBE4F92141308DDB1246E436D83C",1)</v>
      </c>
      <c r="F14" s="10">
        <v>5</v>
      </c>
      <c r="G14" s="4"/>
    </row>
    <row r="15" ht="59" customHeight="1" spans="1:7">
      <c r="A15" s="12" t="s">
        <v>30</v>
      </c>
      <c r="B15" s="12"/>
      <c r="C15" s="12"/>
      <c r="D15" s="12"/>
      <c r="E15" s="12"/>
      <c r="F15" s="12"/>
      <c r="G15" s="13"/>
    </row>
    <row r="16" ht="28" customHeight="1" spans="1:7">
      <c r="A16" s="14" t="s">
        <v>31</v>
      </c>
      <c r="B16" s="15"/>
      <c r="C16" s="14"/>
      <c r="D16" s="14"/>
      <c r="E16" s="4"/>
      <c r="F16" s="4"/>
      <c r="G16" s="4"/>
    </row>
    <row r="17" ht="24" customHeight="1" spans="1:7">
      <c r="A17" s="6" t="s">
        <v>1</v>
      </c>
      <c r="B17" s="7" t="s">
        <v>32</v>
      </c>
      <c r="C17" s="6" t="s">
        <v>33</v>
      </c>
      <c r="D17" s="6" t="s">
        <v>34</v>
      </c>
      <c r="E17" s="4"/>
      <c r="F17" s="4"/>
      <c r="G17" s="4"/>
    </row>
    <row r="18" ht="27" customHeight="1" spans="1:7">
      <c r="A18" s="6">
        <v>1</v>
      </c>
      <c r="B18" s="7" t="s">
        <v>35</v>
      </c>
      <c r="C18" s="6" t="s">
        <v>36</v>
      </c>
      <c r="D18" s="7" t="s">
        <v>37</v>
      </c>
      <c r="E18" s="4"/>
      <c r="F18" s="4"/>
      <c r="G18" s="4"/>
    </row>
    <row r="19" ht="27" customHeight="1" spans="1:7">
      <c r="A19" s="6">
        <v>2</v>
      </c>
      <c r="B19" s="7" t="s">
        <v>38</v>
      </c>
      <c r="C19" s="6" t="s">
        <v>39</v>
      </c>
      <c r="D19" s="7" t="s">
        <v>37</v>
      </c>
      <c r="E19" s="4"/>
      <c r="F19" s="4"/>
      <c r="G19" s="4"/>
    </row>
    <row r="20" ht="27" customHeight="1" spans="1:7">
      <c r="A20" s="6">
        <v>3</v>
      </c>
      <c r="B20" s="7" t="s">
        <v>40</v>
      </c>
      <c r="C20" s="6" t="s">
        <v>41</v>
      </c>
      <c r="D20" s="7" t="s">
        <v>37</v>
      </c>
      <c r="E20" s="4"/>
      <c r="F20" s="4"/>
      <c r="G20" s="4"/>
    </row>
    <row r="21" ht="27" customHeight="1" spans="1:7">
      <c r="A21" s="6">
        <v>4</v>
      </c>
      <c r="B21" s="7" t="s">
        <v>42</v>
      </c>
      <c r="C21" s="6" t="s">
        <v>41</v>
      </c>
      <c r="D21" s="7" t="s">
        <v>37</v>
      </c>
      <c r="E21" s="4"/>
      <c r="F21" s="4"/>
      <c r="G21" s="4"/>
    </row>
    <row r="22" ht="27" customHeight="1" spans="1:7">
      <c r="A22" s="6">
        <v>5</v>
      </c>
      <c r="B22" s="7" t="s">
        <v>43</v>
      </c>
      <c r="C22" s="6" t="s">
        <v>44</v>
      </c>
      <c r="D22" s="7" t="s">
        <v>37</v>
      </c>
      <c r="E22" s="4"/>
      <c r="F22" s="4"/>
      <c r="G22" s="4"/>
    </row>
    <row r="23" ht="27" customHeight="1" spans="1:7">
      <c r="A23" s="6">
        <v>6</v>
      </c>
      <c r="B23" s="7" t="s">
        <v>45</v>
      </c>
      <c r="C23" s="6" t="s">
        <v>46</v>
      </c>
      <c r="D23" s="7" t="s">
        <v>37</v>
      </c>
      <c r="E23" s="4"/>
      <c r="F23" s="4"/>
      <c r="G23" s="4"/>
    </row>
    <row r="24" ht="27" customHeight="1" spans="1:7">
      <c r="A24" s="6">
        <v>7</v>
      </c>
      <c r="B24" s="7" t="s">
        <v>47</v>
      </c>
      <c r="C24" s="6" t="s">
        <v>48</v>
      </c>
      <c r="D24" s="7" t="s">
        <v>37</v>
      </c>
      <c r="E24" s="4"/>
      <c r="F24" s="4"/>
      <c r="G24" s="4"/>
    </row>
    <row r="25" ht="36" customHeight="1" spans="1:7">
      <c r="A25" s="6">
        <v>8</v>
      </c>
      <c r="B25" s="7" t="s">
        <v>49</v>
      </c>
      <c r="C25" s="6" t="s">
        <v>50</v>
      </c>
      <c r="D25" s="7" t="s">
        <v>51</v>
      </c>
      <c r="E25" s="4"/>
      <c r="F25" s="4"/>
      <c r="G25" s="4"/>
    </row>
    <row r="26" ht="27" customHeight="1" spans="1:7">
      <c r="A26" s="6">
        <v>9</v>
      </c>
      <c r="B26" s="7" t="s">
        <v>52</v>
      </c>
      <c r="C26" s="6" t="s">
        <v>53</v>
      </c>
      <c r="D26" s="7" t="s">
        <v>51</v>
      </c>
      <c r="E26" s="4"/>
      <c r="F26" s="4"/>
      <c r="G26" s="4"/>
    </row>
    <row r="27" ht="27" customHeight="1" spans="1:7">
      <c r="A27" s="6">
        <v>10</v>
      </c>
      <c r="B27" s="7" t="s">
        <v>54</v>
      </c>
      <c r="C27" s="6" t="s">
        <v>55</v>
      </c>
      <c r="D27" s="7" t="s">
        <v>37</v>
      </c>
      <c r="E27" s="4"/>
      <c r="F27" s="4"/>
      <c r="G27" s="4"/>
    </row>
    <row r="28" ht="27" customHeight="1" spans="1:7">
      <c r="A28" s="6">
        <v>11</v>
      </c>
      <c r="B28" s="7" t="s">
        <v>56</v>
      </c>
      <c r="C28" s="6" t="s">
        <v>57</v>
      </c>
      <c r="D28" s="7" t="s">
        <v>58</v>
      </c>
      <c r="E28" s="4"/>
      <c r="F28" s="4"/>
      <c r="G28" s="4"/>
    </row>
    <row r="29" ht="27" customHeight="1" spans="1:7">
      <c r="A29" s="6">
        <v>12</v>
      </c>
      <c r="B29" s="7" t="s">
        <v>59</v>
      </c>
      <c r="C29" s="6" t="s">
        <v>60</v>
      </c>
      <c r="D29" s="7" t="s">
        <v>61</v>
      </c>
      <c r="E29" s="4"/>
      <c r="F29" s="4"/>
      <c r="G29" s="4"/>
    </row>
    <row r="30" ht="27" customHeight="1" spans="1:7">
      <c r="A30" s="6">
        <v>13</v>
      </c>
      <c r="B30" s="7" t="s">
        <v>62</v>
      </c>
      <c r="C30" s="6" t="s">
        <v>63</v>
      </c>
      <c r="D30" s="7" t="s">
        <v>61</v>
      </c>
      <c r="E30" s="4"/>
      <c r="F30" s="4"/>
      <c r="G30" s="4"/>
    </row>
    <row r="31" ht="27" customHeight="1" spans="1:7">
      <c r="A31" s="6">
        <v>14</v>
      </c>
      <c r="B31" s="7" t="s">
        <v>64</v>
      </c>
      <c r="C31" s="6" t="s">
        <v>65</v>
      </c>
      <c r="D31" s="7" t="s">
        <v>61</v>
      </c>
      <c r="E31" s="4"/>
      <c r="F31" s="4"/>
      <c r="G31" s="4"/>
    </row>
    <row r="32" ht="27" customHeight="1" spans="1:7">
      <c r="A32" s="6">
        <v>15</v>
      </c>
      <c r="B32" s="7" t="s">
        <v>66</v>
      </c>
      <c r="C32" s="6" t="s">
        <v>67</v>
      </c>
      <c r="D32" s="7" t="s">
        <v>68</v>
      </c>
      <c r="E32" s="4"/>
      <c r="F32" s="4"/>
      <c r="G32" s="4"/>
    </row>
    <row r="33" ht="27" customHeight="1" spans="1:7">
      <c r="A33" s="6">
        <v>16</v>
      </c>
      <c r="B33" s="7" t="s">
        <v>69</v>
      </c>
      <c r="C33" s="6" t="s">
        <v>70</v>
      </c>
      <c r="D33" s="7" t="s">
        <v>58</v>
      </c>
      <c r="E33" s="4"/>
      <c r="F33" s="4"/>
      <c r="G33" s="4"/>
    </row>
    <row r="34" ht="27" customHeight="1" spans="1:7">
      <c r="A34" s="6">
        <v>17</v>
      </c>
      <c r="B34" s="7" t="s">
        <v>71</v>
      </c>
      <c r="C34" s="6" t="s">
        <v>72</v>
      </c>
      <c r="D34" s="7" t="s">
        <v>37</v>
      </c>
      <c r="E34" s="4"/>
      <c r="F34" s="4"/>
      <c r="G34" s="4"/>
    </row>
    <row r="35" ht="27" customHeight="1" spans="1:7">
      <c r="A35" s="6">
        <v>18</v>
      </c>
      <c r="B35" s="7" t="s">
        <v>73</v>
      </c>
      <c r="C35" s="6" t="s">
        <v>74</v>
      </c>
      <c r="D35" s="7" t="s">
        <v>68</v>
      </c>
      <c r="E35" s="4"/>
      <c r="F35" s="4"/>
      <c r="G35" s="4"/>
    </row>
    <row r="36" ht="27" customHeight="1" spans="1:7">
      <c r="A36" s="6">
        <v>19</v>
      </c>
      <c r="B36" s="7" t="s">
        <v>75</v>
      </c>
      <c r="C36" s="6" t="s">
        <v>76</v>
      </c>
      <c r="D36" s="7" t="s">
        <v>77</v>
      </c>
      <c r="E36" s="4"/>
      <c r="F36" s="4"/>
      <c r="G36" s="4"/>
    </row>
    <row r="37" ht="27" customHeight="1" spans="1:7">
      <c r="A37" s="6">
        <v>20</v>
      </c>
      <c r="B37" s="7" t="s">
        <v>78</v>
      </c>
      <c r="C37" s="6" t="s">
        <v>79</v>
      </c>
      <c r="D37" s="7" t="s">
        <v>77</v>
      </c>
      <c r="E37" s="4"/>
      <c r="F37" s="4"/>
      <c r="G37" s="4"/>
    </row>
    <row r="38" ht="27" customHeight="1" spans="1:7">
      <c r="A38" s="6">
        <v>21</v>
      </c>
      <c r="B38" s="7" t="s">
        <v>80</v>
      </c>
      <c r="C38" s="6" t="s">
        <v>81</v>
      </c>
      <c r="D38" s="7" t="s">
        <v>37</v>
      </c>
      <c r="E38" s="4"/>
      <c r="F38" s="4"/>
      <c r="G38" s="4"/>
    </row>
    <row r="39" ht="27" customHeight="1" spans="1:7">
      <c r="A39" s="6">
        <v>22</v>
      </c>
      <c r="B39" s="7" t="s">
        <v>82</v>
      </c>
      <c r="C39" s="6" t="s">
        <v>83</v>
      </c>
      <c r="D39" s="7" t="s">
        <v>37</v>
      </c>
      <c r="E39" s="4"/>
      <c r="F39" s="4"/>
      <c r="G39" s="4"/>
    </row>
    <row r="40" ht="27" customHeight="1" spans="1:7">
      <c r="A40" s="6">
        <v>23</v>
      </c>
      <c r="B40" s="7" t="s">
        <v>84</v>
      </c>
      <c r="C40" s="6" t="s">
        <v>85</v>
      </c>
      <c r="D40" s="7" t="s">
        <v>37</v>
      </c>
      <c r="E40" s="4"/>
      <c r="F40" s="4"/>
      <c r="G40" s="4"/>
    </row>
    <row r="41" ht="27" customHeight="1" spans="1:7">
      <c r="A41" s="6">
        <v>24</v>
      </c>
      <c r="B41" s="7" t="s">
        <v>86</v>
      </c>
      <c r="C41" s="6" t="s">
        <v>87</v>
      </c>
      <c r="D41" s="7" t="s">
        <v>88</v>
      </c>
      <c r="E41" s="4"/>
      <c r="F41" s="4"/>
      <c r="G41" s="4"/>
    </row>
    <row r="42" ht="27" customHeight="1" spans="1:7">
      <c r="A42" s="6">
        <v>25</v>
      </c>
      <c r="B42" s="7" t="s">
        <v>89</v>
      </c>
      <c r="C42" s="6" t="s">
        <v>90</v>
      </c>
      <c r="D42" s="7" t="s">
        <v>88</v>
      </c>
      <c r="E42" s="4"/>
      <c r="F42" s="4"/>
      <c r="G42" s="4"/>
    </row>
    <row r="43" ht="27" customHeight="1" spans="1:7">
      <c r="A43" s="6">
        <v>26</v>
      </c>
      <c r="B43" s="7" t="s">
        <v>91</v>
      </c>
      <c r="C43" s="6" t="s">
        <v>92</v>
      </c>
      <c r="D43" s="7" t="s">
        <v>88</v>
      </c>
      <c r="E43" s="4"/>
      <c r="F43" s="4"/>
      <c r="G43" s="4"/>
    </row>
    <row r="44" ht="27" customHeight="1" spans="1:7">
      <c r="A44" s="6">
        <v>27</v>
      </c>
      <c r="B44" s="7" t="s">
        <v>93</v>
      </c>
      <c r="C44" s="6" t="s">
        <v>94</v>
      </c>
      <c r="D44" s="7" t="s">
        <v>88</v>
      </c>
      <c r="E44" s="4"/>
      <c r="F44" s="4"/>
      <c r="G44" s="4"/>
    </row>
    <row r="45" ht="27" customHeight="1" spans="1:7">
      <c r="A45" s="6">
        <v>28</v>
      </c>
      <c r="B45" s="7" t="s">
        <v>95</v>
      </c>
      <c r="C45" s="6" t="s">
        <v>96</v>
      </c>
      <c r="D45" s="7" t="s">
        <v>68</v>
      </c>
      <c r="E45" s="4"/>
      <c r="F45" s="4"/>
      <c r="G45" s="4"/>
    </row>
    <row r="46" ht="27" customHeight="1" spans="1:7">
      <c r="A46" s="6">
        <v>29</v>
      </c>
      <c r="B46" s="7" t="s">
        <v>97</v>
      </c>
      <c r="C46" s="6" t="s">
        <v>98</v>
      </c>
      <c r="D46" s="7" t="s">
        <v>99</v>
      </c>
      <c r="E46" s="4"/>
      <c r="F46" s="4"/>
      <c r="G46" s="4"/>
    </row>
    <row r="47" ht="21" customHeight="1" spans="1:7">
      <c r="A47" s="6">
        <v>30</v>
      </c>
      <c r="B47" s="15" t="s">
        <v>100</v>
      </c>
      <c r="C47" s="14" t="s">
        <v>101</v>
      </c>
      <c r="D47" s="15" t="s">
        <v>37</v>
      </c>
      <c r="E47" s="4"/>
      <c r="F47" s="4"/>
      <c r="G47" s="4"/>
    </row>
    <row r="48" ht="21" customHeight="1" spans="1:7">
      <c r="A48" s="6">
        <v>31</v>
      </c>
      <c r="B48" s="15" t="s">
        <v>102</v>
      </c>
      <c r="C48" s="14" t="s">
        <v>103</v>
      </c>
      <c r="D48" s="15" t="s">
        <v>37</v>
      </c>
      <c r="E48" s="4"/>
      <c r="F48" s="4"/>
      <c r="G48" s="4"/>
    </row>
    <row r="49" ht="21" customHeight="1" spans="1:7">
      <c r="A49" s="6">
        <v>32</v>
      </c>
      <c r="B49" s="15" t="s">
        <v>104</v>
      </c>
      <c r="C49" s="14" t="s">
        <v>105</v>
      </c>
      <c r="D49" s="15" t="s">
        <v>88</v>
      </c>
      <c r="E49" s="4"/>
      <c r="F49" s="4"/>
      <c r="G49" s="4"/>
    </row>
    <row r="50" ht="21" customHeight="1" spans="1:7">
      <c r="A50" s="12" t="s">
        <v>106</v>
      </c>
      <c r="B50" s="16"/>
      <c r="C50" s="16"/>
      <c r="D50" s="16"/>
      <c r="E50" s="4"/>
      <c r="F50" s="4"/>
      <c r="G50" s="4"/>
    </row>
  </sheetData>
  <mergeCells count="17">
    <mergeCell ref="A1:F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A15:F15"/>
    <mergeCell ref="A16:D16"/>
    <mergeCell ref="A50:D50"/>
  </mergeCells>
  <pageMargins left="0.393055555555556" right="0.393055555555556" top="0.393055555555556" bottom="0.393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VinaLi</cp:lastModifiedBy>
  <dcterms:created xsi:type="dcterms:W3CDTF">2022-05-17T04:19:00Z</dcterms:created>
  <dcterms:modified xsi:type="dcterms:W3CDTF">2024-07-11T07:43:25Z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29BBFA41BD664027A37DDCA007DDB37C_13</vt:lpwstr>
  </property>
  <property fmtid="{D5CDD505-2E9C-101B-9397-08002B2CF9AE}" pid="3" name="KSOProductBuildVer">
    <vt:lpwstr>2052-12.1.0.16929</vt:lpwstr>
  </property>
</Properties>
</file>