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2026造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<sst xmlns="http://schemas.openxmlformats.org/spreadsheetml/2006/main" count="15" uniqueCount="15">
  <si>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2026年基建工程造价服务</t>
  </si>
  <si>
    <t>序号</t>
  </si>
  <si>
    <t>项目名称</t>
  </si>
  <si>
    <t>建安费（万）</t>
  </si>
  <si>
    <t>100万元以内费率（‰）</t>
  </si>
  <si>
    <t>101-500万元以内费率（‰）</t>
  </si>
  <si>
    <t>501-1000万元以内费率（‰）</t>
  </si>
  <si>
    <t>1001-5000万元以内费率（‰）</t>
  </si>
  <si>
    <t>5001-1亿元以内费率（‰）</t>
  </si>
  <si>
    <t>咨询费（元）</t>
  </si>
  <si>
    <t>惠福分院2-3层精卫中心医疗用房装修改造工程</t>
  </si>
  <si>
    <t>惠福分院首层肿瘤中心医疗用房装修改造工程</t>
  </si>
  <si>
    <t>门诊住院大楼19楼病房翻新工程</t>
  </si>
  <si>
    <t>二号楼负一楼DSA5室改造工程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</si>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</sst>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sz val="11"/>
      <color rgb="FF000000"/>
      <name val="华文中宋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16" sqref="F16"/>
    </sheetView>
  </sheetViews>
  <sheetFormatPr defaultColWidth="8.88888888888889" defaultRowHeight="19" customHeight="1" outlineLevelRow="6"/>
  <cols>
    <col min="2" max="2" width="52.3333333333333" customWidth="1"/>
    <col min="3" max="3" width="13.4444444444444" customWidth="1"/>
    <col min="4" max="8" width="17.5555555555556" customWidth="1"/>
    <col min="9" max="9" width="12.6666666666667" customWidth="1"/>
  </cols>
  <sheetData>
    <row r="1" ht="5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ht="28" customHeight="1" spans="1:9">
      <c r="A3" s="5">
        <v>1</v>
      </c>
      <c r="B3" s="6" t="s">
        <v>10</v>
      </c>
      <c r="C3" s="7">
        <v>831.6</v>
      </c>
      <c r="D3" s="7">
        <v>4.8</v>
      </c>
      <c r="E3" s="7">
        <v>4.1</v>
      </c>
      <c r="F3" s="7">
        <v>3.8</v>
      </c>
      <c r="G3" s="7">
        <v>3.4</v>
      </c>
      <c r="H3" s="7">
        <v>2.9</v>
      </c>
      <c r="I3" s="7">
        <f>((100-0)*D3+(500-100)*E3+(C3-500)*F3)*10</f>
        <v>33800.8</v>
      </c>
    </row>
    <row r="4" ht="28" customHeight="1" spans="1:9">
      <c r="A4" s="5">
        <v>2</v>
      </c>
      <c r="B4" s="6" t="s">
        <v>11</v>
      </c>
      <c r="C4" s="8">
        <v>344.4</v>
      </c>
      <c r="D4" s="7">
        <v>4.8</v>
      </c>
      <c r="E4" s="7">
        <v>4.1</v>
      </c>
      <c r="F4" s="7">
        <v>3.8</v>
      </c>
      <c r="G4" s="7">
        <v>3.4</v>
      </c>
      <c r="H4" s="7">
        <v>2.9</v>
      </c>
      <c r="I4" s="7">
        <f>((100-0)*D4+(C4-100)*E4)*10</f>
        <v>14820.4</v>
      </c>
    </row>
    <row r="5" ht="28" customHeight="1" spans="1:9">
      <c r="A5" s="5">
        <v>3</v>
      </c>
      <c r="B5" s="6" t="s">
        <v>12</v>
      </c>
      <c r="C5" s="9">
        <v>354.9</v>
      </c>
      <c r="D5" s="7">
        <v>4.8</v>
      </c>
      <c r="E5" s="7">
        <v>4.1</v>
      </c>
      <c r="F5" s="7">
        <v>3.8</v>
      </c>
      <c r="G5" s="7">
        <v>3.4</v>
      </c>
      <c r="H5" s="7">
        <v>2.9</v>
      </c>
      <c r="I5" s="7">
        <f>((100-0)*D5+(C5-100)*E5)*10</f>
        <v>15250.9</v>
      </c>
    </row>
    <row r="6" ht="28" customHeight="1" spans="1:9">
      <c r="A6" s="5">
        <v>4</v>
      </c>
      <c r="B6" s="6" t="s">
        <v>13</v>
      </c>
      <c r="C6" s="7">
        <v>39.3</v>
      </c>
      <c r="D6" s="7">
        <v>4.8</v>
      </c>
      <c r="E6" s="7">
        <v>4.1</v>
      </c>
      <c r="F6" s="7">
        <v>3.8</v>
      </c>
      <c r="G6" s="7">
        <v>3.4</v>
      </c>
      <c r="H6" s="7">
        <v>2.9</v>
      </c>
      <c r="I6" s="7">
        <f>((C6-0)*D6)*10</f>
        <v>1886.4</v>
      </c>
    </row>
    <row r="7" ht="28" customHeight="1" spans="1:9">
      <c r="A7" s="5"/>
      <c r="B7" s="10" t="s">
        <v>14</v>
      </c>
      <c r="C7" s="11">
        <f>SUM(C3:C6)</f>
        <v>1570.2</v>
      </c>
      <c r="D7" s="10"/>
      <c r="E7" s="10"/>
      <c r="F7" s="10"/>
      <c r="G7" s="10"/>
      <c r="H7" s="10"/>
      <c r="I7" s="11">
        <f>SUM(I3:I6)</f>
        <v>65758.5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2026造价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符立</cp:lastModifiedBy>
  <dcterms:created xsi:type="dcterms:W3CDTF">2025-11-17T03:36:00Z</dcterms:created>
  <dcterms:modified xsi:type="dcterms:W3CDTF">2025-11-18T00:46:30Z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13D98C5781224883A80093C881411985_13</vt:lpwstr>
  </property>
  <property fmtid="{D5CDD505-2E9C-101B-9397-08002B2CF9AE}" pid="3" name="KSOProductBuildVer">
    <vt:lpwstr>2052-12.1.0.23125</vt:lpwstr>
  </property>
</Properties>
</file>