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820" windowHeight="9030"/>
  </bookViews>
  <sheets>
    <sheet name="总报价" sheetId="1" r:id="rId1"/>
    <sheet name="各分项报价" sheetId="2" r:id="rId2"/>
    <sheet name="化粪池容积统计"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<sst xmlns="http://schemas.openxmlformats.org/spreadsheetml/2006/main" count="86" uniqueCount="70">
  <si>
    <t>广东省人民医院化粪池清理保洁服务及修缮厕所下水道等服务项目报价表</t>
  </si>
  <si>
    <t>报价时间：       年    月    日</t>
  </si>
  <si>
    <t>公司名称</t>
  </si>
  <si>
    <t>资质
是否符合</t>
  </si>
  <si>
    <t>报价总价
（元）</t>
  </si>
  <si>
    <t>工期</t>
  </si>
  <si>
    <r>
      <rPr>
        <sz val="14"/>
        <color theme="1"/>
        <rFont val="华文中宋"/>
        <charset val="134"/>
      </rPr>
      <t xml:space="preserve">业绩
</t>
    </r>
    <r>
      <rPr>
        <sz val="12"/>
        <color theme="1"/>
        <rFont val="华文中宋"/>
        <charset val="134"/>
      </rPr>
      <t>（化粪池清理保洁项目单位、
服务年限、容积、金额等）</t>
    </r>
  </si>
  <si>
    <t>¥</t>
  </si>
  <si>
    <t xml:space="preserve">1.
2.
3.
</t>
  </si>
  <si>
    <t xml:space="preserve">                                                       
                                                                 单位：         
                                                                 签名（公章）：
                                                                 2026年    月    日
</t>
  </si>
  <si>
    <t>化粪池清理保洁服务及修缮厕所下水道等服务项目各分项报价单</t>
  </si>
  <si>
    <t>1、化粪池清理保洁服务报价</t>
  </si>
  <si>
    <t>序号</t>
  </si>
  <si>
    <t>项目</t>
  </si>
  <si>
    <t>数量</t>
  </si>
  <si>
    <t>单价</t>
  </si>
  <si>
    <t>合计（元）</t>
  </si>
  <si>
    <t>备注</t>
  </si>
  <si>
    <t>环卫车吸粪清理保洁服务费（含每年25次专业疏通下水道服务费、保洁费文明措施费等）</t>
  </si>
  <si>
    <t>856m³</t>
  </si>
  <si>
    <r>
      <t xml:space="preserve"> </t>
    </r>
    <r>
      <rPr>
        <sz val="11"/>
        <color theme="1"/>
        <rFont val="仿宋"/>
        <charset val="134"/>
      </rPr>
      <t xml:space="preserve">  元/m</t>
    </r>
    <r>
      <rPr>
        <sz val="14"/>
        <color theme="1"/>
        <rFont val="宋体"/>
        <charset val="134"/>
      </rPr>
      <t>³</t>
    </r>
  </si>
  <si>
    <t>2、修缮下水道排污管（池）等排污设施项目报价表（元）</t>
  </si>
  <si>
    <t>小计</t>
  </si>
  <si>
    <t>说明</t>
  </si>
  <si>
    <t>现场勘察服务费</t>
  </si>
  <si>
    <t>50项</t>
  </si>
  <si>
    <r>
      <rPr>
        <sz val="12"/>
        <color theme="1"/>
        <rFont val="仿宋"/>
        <charset val="134"/>
      </rPr>
      <t xml:space="preserve">    </t>
    </r>
    <r>
      <rPr>
        <sz val="12"/>
        <color theme="1"/>
        <rFont val="仿宋"/>
        <charset val="134"/>
      </rPr>
      <t>元/项</t>
    </r>
  </si>
  <si>
    <t>评估堵塞、破损或老化情况，制定维修方案</t>
  </si>
  <si>
    <t>拆除工程</t>
  </si>
  <si>
    <t>50米</t>
  </si>
  <si>
    <t>元/米</t>
  </si>
  <si>
    <t>包含旧管及废弃物的清运处置费
（DN100/DN150等）</t>
  </si>
  <si>
    <t>新建PVC排水管维修</t>
  </si>
  <si>
    <r>
      <rPr>
        <sz val="12"/>
        <color theme="1"/>
        <rFont val="仿宋"/>
        <charset val="134"/>
      </rPr>
      <t xml:space="preserve">   </t>
    </r>
    <r>
      <rPr>
        <sz val="12"/>
        <color theme="1"/>
        <rFont val="仿宋"/>
        <charset val="134"/>
      </rPr>
      <t>元/米</t>
    </r>
  </si>
  <si>
    <t>主材/含胶水/橡胶圈/砂垫层等
（DN100/DN150/SN8或4）</t>
  </si>
  <si>
    <t>管道接口处理</t>
  </si>
  <si>
    <t>100个</t>
  </si>
  <si>
    <r>
      <rPr>
        <sz val="12"/>
        <color theme="1"/>
        <rFont val="仿宋"/>
        <charset val="134"/>
      </rPr>
      <t xml:space="preserve">    </t>
    </r>
    <r>
      <rPr>
        <sz val="12"/>
        <color theme="1"/>
        <rFont val="仿宋"/>
        <charset val="134"/>
      </rPr>
      <t>元/米</t>
    </r>
  </si>
  <si>
    <t>主材（含直通/三通等）
（DN100/DN150）</t>
  </si>
  <si>
    <t>临时措施</t>
  </si>
  <si>
    <t>临时排水/围挡警示消杀等包干</t>
  </si>
  <si>
    <t>现场清理</t>
  </si>
  <si>
    <r>
      <rPr>
        <sz val="12"/>
        <color theme="1"/>
        <rFont val="仿宋"/>
        <charset val="134"/>
      </rPr>
      <t xml:space="preserve">   </t>
    </r>
    <r>
      <rPr>
        <sz val="12"/>
        <color theme="1"/>
        <rFont val="仿宋"/>
        <charset val="134"/>
      </rPr>
      <t>元/项</t>
    </r>
  </si>
  <si>
    <t>环境恢复/垃圾淤泥清运/场地清洗等</t>
  </si>
  <si>
    <t>合计</t>
  </si>
  <si>
    <t xml:space="preserve">                                                       
                                     单位：         
                                     签名（公章）：
                                           2026年    月    日
</t>
  </si>
  <si>
    <t>1、各化粪池容积与清理频度：</t>
  </si>
  <si>
    <t>楼宇</t>
  </si>
  <si>
    <t>数量（组）</t>
  </si>
  <si>
    <r>
      <rPr>
        <sz val="14"/>
        <color rgb="FF000000"/>
        <rFont val="仿宋"/>
        <charset val="134"/>
      </rPr>
      <t>容积（m</t>
    </r>
    <r>
      <rPr>
        <sz val="14"/>
        <color rgb="FF000000"/>
        <rFont val="宋体"/>
        <charset val="134"/>
      </rPr>
      <t>³</t>
    </r>
    <r>
      <rPr>
        <sz val="14"/>
        <color rgb="FF000000"/>
        <rFont val="仿宋"/>
        <charset val="134"/>
      </rPr>
      <t>）</t>
    </r>
  </si>
  <si>
    <t>清理</t>
  </si>
  <si>
    <r>
      <rPr>
        <sz val="12"/>
        <color rgb="FF000000"/>
        <rFont val="仿宋"/>
        <charset val="134"/>
      </rPr>
      <t>按清理频度计算容积（m</t>
    </r>
    <r>
      <rPr>
        <sz val="12"/>
        <color rgb="FF000000"/>
        <rFont val="宋体"/>
        <charset val="134"/>
      </rPr>
      <t>³</t>
    </r>
    <r>
      <rPr>
        <sz val="12"/>
        <color rgb="FF000000"/>
        <rFont val="仿宋"/>
        <charset val="134"/>
      </rPr>
      <t>）</t>
    </r>
  </si>
  <si>
    <t>2022-25年度清空化粪池需要清运车次
（每车5吨）</t>
  </si>
  <si>
    <t>清理要求</t>
  </si>
  <si>
    <t>主体楼</t>
  </si>
  <si>
    <t>1次/2年</t>
  </si>
  <si>
    <r>
      <t>院本部590m</t>
    </r>
    <r>
      <rPr>
        <sz val="12"/>
        <color theme="1"/>
        <rFont val="宋体"/>
        <charset val="134"/>
      </rPr>
      <t>³</t>
    </r>
    <r>
      <rPr>
        <sz val="12"/>
        <color theme="1"/>
        <rFont val="仿宋"/>
        <charset val="134"/>
      </rPr>
      <t>，2年彻底清理一次，质保期两年（清理验收日起算），期间如出现爆满等情形则无偿清理</t>
    </r>
  </si>
  <si>
    <t>科教楼</t>
  </si>
  <si>
    <t>英东楼</t>
  </si>
  <si>
    <t>伟伦楼</t>
  </si>
  <si>
    <t>东3号楼</t>
  </si>
  <si>
    <t>东1号楼</t>
  </si>
  <si>
    <t>办公楼</t>
  </si>
  <si>
    <t>惠福分院</t>
  </si>
  <si>
    <t>4次/2年</t>
  </si>
  <si>
    <t>每半年1次</t>
  </si>
  <si>
    <t>学生宿舍</t>
  </si>
  <si>
    <t>8次/2年</t>
  </si>
  <si>
    <t>每季度1次</t>
  </si>
  <si>
    <t>实际清理化粪池容积（计费容积）：总容积*80%，即本项目实际清理化粪池容积为1070*80%=856立方米。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</si>
</sst>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8"/>
      <color theme="1"/>
      <name val="宋体"/>
      <charset val="134"/>
      <scheme val="minor"/>
    </font>
    <font>
      <sz val="14"/>
      <color rgb="FF000000"/>
      <name val="仿宋"/>
      <charset val="134"/>
    </font>
    <font>
      <sz val="12"/>
      <color rgb="FF000000"/>
      <name val="仿宋"/>
      <charset val="134"/>
    </font>
    <font>
      <sz val="11"/>
      <color rgb="FF000000"/>
      <name val="仿宋"/>
      <charset val="134"/>
    </font>
    <font>
      <sz val="12"/>
      <color theme="1"/>
      <name val="仿宋"/>
      <charset val="134"/>
    </font>
    <font>
      <b/>
      <sz val="14"/>
      <color theme="1"/>
      <name val="宋体"/>
      <charset val="134"/>
      <scheme val="minor"/>
    </font>
    <font>
      <b/>
      <sz val="11"/>
      <color theme="1"/>
      <name val="宋体"/>
      <charset val="134"/>
      <scheme val="minor"/>
    </font>
    <font>
      <sz val="14"/>
      <color theme="1"/>
      <name val="仿宋"/>
      <charset val="134"/>
    </font>
    <font>
      <b/>
      <sz val="14"/>
      <color rgb="FF222222"/>
      <name val="仿宋"/>
      <charset val="134"/>
    </font>
    <font>
      <b/>
      <sz val="12"/>
      <color theme="1"/>
      <name val="宋体"/>
      <charset val="134"/>
      <scheme val="minor"/>
    </font>
    <font>
      <sz val="12"/>
      <color theme="1"/>
      <name val="宋体"/>
      <charset val="134"/>
    </font>
    <font>
      <sz val="11"/>
      <color theme="1"/>
      <name val="仿宋"/>
      <charset val="134"/>
    </font>
    <font>
      <sz val="14"/>
      <color theme="1"/>
      <name val="华文中宋"/>
      <charset val="134"/>
    </font>
    <font>
      <b/>
      <sz val="18"/>
      <color theme="1"/>
      <name val="华文中宋"/>
      <charset val="134"/>
    </font>
    <font>
      <b/>
      <sz val="14"/>
      <color theme="1"/>
      <name val="仿宋"/>
      <charset val="134"/>
    </font>
    <font>
      <sz val="14"/>
      <color theme="1"/>
      <name val="宋体"/>
      <charset val="134"/>
      <scheme val="minor"/>
    </font>
    <font>
      <sz val="14"/>
      <color theme="1"/>
      <name val="Arial"/>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宋体"/>
      <charset val="134"/>
    </font>
    <font>
      <sz val="12"/>
      <color theme="1"/>
      <name val="华文中宋"/>
      <charset val="134"/>
    </font>
    <font>
      <sz val="12"/>
      <color rgb="FF000000"/>
      <name val="宋体"/>
      <charset val="134"/>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3" borderId="12" applyNumberFormat="0" applyAlignment="0" applyProtection="0">
      <alignment vertical="center"/>
    </xf>
    <xf numFmtId="0" fontId="28" fillId="4" borderId="13" applyNumberFormat="0" applyAlignment="0" applyProtection="0">
      <alignment vertical="center"/>
    </xf>
    <xf numFmtId="0" fontId="29" fillId="4" borderId="12" applyNumberFormat="0" applyAlignment="0" applyProtection="0">
      <alignment vertical="center"/>
    </xf>
    <xf numFmtId="0" fontId="30" fillId="5"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0" xfId="0" applyFill="1" applyAlignment="1">
      <alignment vertical="center"/>
    </xf>
    <xf numFmtId="0" fontId="6" fillId="0" borderId="0" xfId="0" applyFont="1" applyAlignment="1">
      <alignment horizontal="center" vertical="center"/>
    </xf>
    <xf numFmtId="0" fontId="7" fillId="0" borderId="0" xfId="0" applyFont="1">
      <alignment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8" fillId="0" borderId="1" xfId="0" applyFont="1" applyBorder="1" applyAlignment="1">
      <alignment horizontal="right" vertical="center" wrapText="1"/>
    </xf>
    <xf numFmtId="0" fontId="8" fillId="0" borderId="1" xfId="0" applyFont="1" applyBorder="1" applyAlignment="1">
      <alignment horizontal="justify" vertical="center" wrapText="1"/>
    </xf>
    <xf numFmtId="0" fontId="0" fillId="0" borderId="0" xfId="0" applyAlignment="1">
      <alignment horizontal="left" vertical="center"/>
    </xf>
    <xf numFmtId="0" fontId="10" fillId="0" borderId="0" xfId="0" applyFont="1" applyAlignment="1">
      <alignment horizontal="lef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5" fillId="0" borderId="1" xfId="0" applyFont="1" applyBorder="1" applyAlignment="1">
      <alignment horizontal="righ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1" xfId="0" applyBorder="1">
      <alignment vertical="center"/>
    </xf>
    <xf numFmtId="0" fontId="10" fillId="0" borderId="0" xfId="0" applyFont="1" applyFill="1" applyAlignment="1">
      <alignment horizontal="left" vertical="center" wrapText="1"/>
    </xf>
    <xf numFmtId="0" fontId="12" fillId="0" borderId="0" xfId="0" applyFont="1" applyFill="1" applyAlignment="1">
      <alignment vertical="center"/>
    </xf>
    <xf numFmtId="0" fontId="13" fillId="0" borderId="0" xfId="0" applyFont="1" applyFill="1" applyAlignment="1">
      <alignment vertical="center"/>
    </xf>
    <xf numFmtId="0" fontId="0" fillId="0" borderId="0" xfId="0" applyFill="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5" fillId="0" borderId="7"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0" fillId="0" borderId="8" xfId="0" applyFont="1" applyFill="1" applyBorder="1" applyAlignment="1">
      <alignment horizontal="left" vertical="center" wrapText="1"/>
    </xf>
    <xf numFmtId="0" fontId="18" fillId="0" borderId="8"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C4" sqref="C4"/>
    </sheetView>
  </sheetViews>
  <sheetFormatPr defaultColWidth="8.75" defaultRowHeight="13.5" outlineLevelRow="4" outlineLevelCol="4"/>
  <cols>
    <col min="1" max="1" width="41.4416666666667" style="30" customWidth="1"/>
    <col min="2" max="2" width="13" style="30" customWidth="1"/>
    <col min="3" max="3" width="29.625" style="10" customWidth="1"/>
    <col min="4" max="4" width="11.25" style="10" customWidth="1"/>
    <col min="5" max="5" width="40.125" style="10" customWidth="1"/>
    <col min="6" max="16383" width="8.75" style="10"/>
  </cols>
  <sheetData>
    <row r="1" s="10" customFormat="1" ht="72" customHeight="1" spans="1:5">
      <c r="A1" s="31" t="s">
        <v>0</v>
      </c>
      <c r="B1" s="31"/>
      <c r="C1" s="32"/>
      <c r="D1" s="32"/>
      <c r="E1" s="32"/>
    </row>
    <row r="2" s="28" customFormat="1" ht="37" customHeight="1" spans="1:5">
      <c r="A2" s="33" t="s">
        <v>1</v>
      </c>
      <c r="B2" s="33"/>
      <c r="C2" s="33"/>
      <c r="D2" s="33"/>
      <c r="E2" s="33"/>
    </row>
    <row r="3" s="29" customFormat="1" ht="78" customHeight="1" spans="1:5">
      <c r="A3" s="34" t="s">
        <v>2</v>
      </c>
      <c r="B3" s="35" t="s">
        <v>3</v>
      </c>
      <c r="C3" s="36" t="s">
        <v>4</v>
      </c>
      <c r="D3" s="36" t="s">
        <v>5</v>
      </c>
      <c r="E3" s="36" t="s">
        <v>6</v>
      </c>
    </row>
    <row r="4" s="10" customFormat="1" ht="137" customHeight="1" spans="1:5">
      <c r="A4" s="37"/>
      <c r="B4" s="37"/>
      <c r="C4" s="38" t="s">
        <v>7</v>
      </c>
      <c r="D4" s="38"/>
      <c r="E4" s="39" t="s">
        <v>8</v>
      </c>
    </row>
    <row r="5" s="10" customFormat="1" ht="130" customHeight="1" spans="1:5">
      <c r="A5" s="40" t="s">
        <v>9</v>
      </c>
      <c r="B5" s="40"/>
      <c r="C5" s="41"/>
      <c r="D5" s="41"/>
      <c r="E5" s="41"/>
    </row>
  </sheetData>
  <mergeCells count="3">
    <mergeCell ref="A1:E1"/>
    <mergeCell ref="A2:E2"/>
    <mergeCell ref="A5:E5"/>
  </mergeCells>
  <pageMargins left="0.393055555555556" right="0.275" top="0.590277777777778" bottom="0.393055555555556"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F21" sqref="A1:F21"/>
    </sheetView>
  </sheetViews>
  <sheetFormatPr defaultColWidth="9" defaultRowHeight="13.5" outlineLevelCol="5"/>
  <cols>
    <col min="1" max="1" width="6.125" customWidth="1"/>
    <col min="2" max="2" width="22.5" customWidth="1"/>
    <col min="3" max="3" width="9.75" customWidth="1"/>
    <col min="4" max="4" width="11.875" customWidth="1"/>
    <col min="5" max="5" width="12.25" customWidth="1"/>
    <col min="6" max="6" width="24" customWidth="1"/>
  </cols>
  <sheetData>
    <row r="1" ht="22" customHeight="1" spans="1:6">
      <c r="A1" s="11" t="s">
        <v>10</v>
      </c>
      <c r="B1" s="11"/>
      <c r="C1" s="11"/>
      <c r="D1" s="11"/>
      <c r="E1" s="11"/>
      <c r="F1" s="11"/>
    </row>
    <row r="2" ht="20" customHeight="1" spans="1:6">
      <c r="B2" s="12" t="s">
        <v>11</v>
      </c>
    </row>
    <row r="3" ht="26" customHeight="1" spans="1:6">
      <c r="A3" s="13" t="s">
        <v>12</v>
      </c>
      <c r="B3" s="13" t="s">
        <v>13</v>
      </c>
      <c r="C3" s="13" t="s">
        <v>14</v>
      </c>
      <c r="D3" s="13" t="s">
        <v>15</v>
      </c>
      <c r="E3" s="13" t="s">
        <v>16</v>
      </c>
      <c r="F3" s="13" t="s">
        <v>17</v>
      </c>
    </row>
    <row r="4" ht="116" customHeight="1" spans="1:6">
      <c r="A4" s="14">
        <v>1</v>
      </c>
      <c r="B4" s="15" t="s">
        <v>18</v>
      </c>
      <c r="C4" s="13" t="s">
        <v>19</v>
      </c>
      <c r="D4" s="16" t="s">
        <v>20</v>
      </c>
      <c r="E4" s="17"/>
      <c r="F4" s="17"/>
    </row>
    <row r="5" ht="18" customHeight="1" spans="1:6">
      <c r="A5" s="18"/>
      <c r="B5" s="18"/>
      <c r="C5" s="18"/>
      <c r="D5" s="18"/>
      <c r="E5" s="18"/>
      <c r="F5" s="18"/>
    </row>
    <row r="6" ht="34" customHeight="1" spans="1:6">
      <c r="A6" s="18"/>
      <c r="B6" s="19" t="s">
        <v>21</v>
      </c>
      <c r="C6" s="19"/>
      <c r="D6" s="19"/>
      <c r="E6" s="19"/>
      <c r="F6" s="19"/>
    </row>
    <row r="7" customFormat="1" ht="23.75" customHeight="1" spans="1:6">
      <c r="A7" s="20" t="s">
        <v>12</v>
      </c>
      <c r="B7" s="20" t="s">
        <v>13</v>
      </c>
      <c r="C7" s="20" t="s">
        <v>14</v>
      </c>
      <c r="D7" s="20" t="s">
        <v>15</v>
      </c>
      <c r="E7" s="20" t="s">
        <v>22</v>
      </c>
      <c r="F7" s="20" t="s">
        <v>23</v>
      </c>
    </row>
    <row r="8" customFormat="1" ht="40" customHeight="1" spans="1:6">
      <c r="A8" s="14">
        <v>1</v>
      </c>
      <c r="B8" s="20" t="s">
        <v>24</v>
      </c>
      <c r="C8" s="13" t="s">
        <v>25</v>
      </c>
      <c r="D8" s="13" t="s">
        <v>26</v>
      </c>
      <c r="E8" s="21"/>
      <c r="F8" s="22" t="s">
        <v>27</v>
      </c>
    </row>
    <row r="9" customFormat="1" ht="25" customHeight="1" spans="1:6">
      <c r="A9" s="14">
        <v>2</v>
      </c>
      <c r="B9" s="20" t="s">
        <v>28</v>
      </c>
      <c r="C9" s="13" t="s">
        <v>29</v>
      </c>
      <c r="D9" s="23" t="s">
        <v>30</v>
      </c>
      <c r="E9" s="21"/>
      <c r="F9" s="22" t="s">
        <v>31</v>
      </c>
    </row>
    <row r="10" customFormat="1" ht="25" customHeight="1" spans="1:6">
      <c r="A10" s="14"/>
      <c r="B10" s="20"/>
      <c r="C10" s="13"/>
      <c r="D10" s="23"/>
      <c r="E10" s="21"/>
      <c r="F10" s="22"/>
    </row>
    <row r="11" customFormat="1" ht="25" customHeight="1" spans="1:6">
      <c r="A11" s="14">
        <v>3</v>
      </c>
      <c r="B11" s="20" t="s">
        <v>32</v>
      </c>
      <c r="C11" s="13" t="s">
        <v>29</v>
      </c>
      <c r="D11" s="13" t="s">
        <v>33</v>
      </c>
      <c r="E11" s="21"/>
      <c r="F11" s="22" t="s">
        <v>34</v>
      </c>
    </row>
    <row r="12" customFormat="1" ht="25" customHeight="1" spans="1:6">
      <c r="A12" s="14"/>
      <c r="B12" s="20"/>
      <c r="C12" s="13"/>
      <c r="D12" s="13"/>
      <c r="E12" s="21"/>
      <c r="F12" s="22"/>
    </row>
    <row r="13" customFormat="1" ht="25" customHeight="1" spans="1:6">
      <c r="A13" s="14">
        <v>4</v>
      </c>
      <c r="B13" s="24" t="s">
        <v>35</v>
      </c>
      <c r="C13" s="13" t="s">
        <v>36</v>
      </c>
      <c r="D13" s="13" t="s">
        <v>37</v>
      </c>
      <c r="E13" s="21"/>
      <c r="F13" s="22" t="s">
        <v>38</v>
      </c>
    </row>
    <row r="14" customFormat="1" ht="25" customHeight="1" spans="1:6">
      <c r="A14" s="14"/>
      <c r="B14" s="25"/>
      <c r="C14" s="13"/>
      <c r="D14" s="13"/>
      <c r="E14" s="21"/>
      <c r="F14" s="22"/>
    </row>
    <row r="15" s="10" customFormat="1" ht="39" customHeight="1" spans="1:6">
      <c r="A15" s="14">
        <v>5</v>
      </c>
      <c r="B15" s="20" t="s">
        <v>39</v>
      </c>
      <c r="C15" s="13" t="s">
        <v>25</v>
      </c>
      <c r="D15" s="13" t="s">
        <v>26</v>
      </c>
      <c r="E15" s="21"/>
      <c r="F15" s="22" t="s">
        <v>40</v>
      </c>
    </row>
    <row r="16" ht="32" customHeight="1" spans="1:6">
      <c r="A16" s="14">
        <v>6</v>
      </c>
      <c r="B16" s="20" t="s">
        <v>41</v>
      </c>
      <c r="C16" s="13" t="s">
        <v>25</v>
      </c>
      <c r="D16" s="13" t="s">
        <v>42</v>
      </c>
      <c r="E16" s="21"/>
      <c r="F16" s="22" t="s">
        <v>43</v>
      </c>
    </row>
    <row r="17" ht="35" customHeight="1" spans="1:6">
      <c r="A17" s="14">
        <v>7</v>
      </c>
      <c r="B17" s="20" t="s">
        <v>44</v>
      </c>
      <c r="C17" s="14"/>
      <c r="D17" s="14"/>
      <c r="E17" s="14"/>
      <c r="F17" s="26"/>
    </row>
    <row r="19" s="10" customFormat="1" ht="86" customHeight="1" spans="1:6">
      <c r="A19" s="27" t="s">
        <v>45</v>
      </c>
      <c r="B19" s="27"/>
      <c r="C19" s="27"/>
      <c r="D19" s="27"/>
      <c r="E19" s="27"/>
      <c r="F19" s="27"/>
    </row>
  </sheetData>
  <mergeCells count="22">
    <mergeCell ref="A1:F1"/>
    <mergeCell ref="A5:F5"/>
    <mergeCell ref="B6:F6"/>
    <mergeCell ref="A19:F19"/>
    <mergeCell ref="A9:A10"/>
    <mergeCell ref="A11:A12"/>
    <mergeCell ref="A13:A14"/>
    <mergeCell ref="B9:B10"/>
    <mergeCell ref="B11:B12"/>
    <mergeCell ref="B13:B14"/>
    <mergeCell ref="C9:C10"/>
    <mergeCell ref="C11:C12"/>
    <mergeCell ref="C13:C14"/>
    <mergeCell ref="D9:D10"/>
    <mergeCell ref="D11:D12"/>
    <mergeCell ref="D13:D14"/>
    <mergeCell ref="E9:E10"/>
    <mergeCell ref="E11:E12"/>
    <mergeCell ref="E13:E14"/>
    <mergeCell ref="F9:F10"/>
    <mergeCell ref="F11:F12"/>
    <mergeCell ref="F13:F14"/>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H21" sqref="H21"/>
    </sheetView>
  </sheetViews>
  <sheetFormatPr defaultColWidth="9" defaultRowHeight="13.5" outlineLevelCol="7"/>
  <cols>
    <col min="1" max="1" width="7.5" customWidth="1"/>
    <col min="2" max="2" width="11.375" customWidth="1"/>
    <col min="6" max="6" width="12.375" customWidth="1"/>
    <col min="7" max="7" width="14.75" customWidth="1"/>
    <col min="8" max="8" width="13.125" customWidth="1"/>
  </cols>
  <sheetData>
    <row r="1" customHeight="1"/>
    <row r="2" ht="22.5" spans="1:8">
      <c r="B2" s="1" t="s">
        <v>46</v>
      </c>
      <c r="C2" s="1"/>
      <c r="D2" s="1"/>
      <c r="E2" s="1"/>
      <c r="F2" s="1"/>
      <c r="G2" s="1"/>
      <c r="H2" s="1"/>
    </row>
    <row r="3" ht="15" customHeight="1"/>
    <row r="4" ht="42.75" spans="1:8">
      <c r="A4" s="2" t="s">
        <v>12</v>
      </c>
      <c r="B4" s="2" t="s">
        <v>47</v>
      </c>
      <c r="C4" s="2" t="s">
        <v>48</v>
      </c>
      <c r="D4" s="2" t="s">
        <v>49</v>
      </c>
      <c r="E4" s="3" t="s">
        <v>50</v>
      </c>
      <c r="F4" s="3" t="s">
        <v>51</v>
      </c>
      <c r="G4" s="3" t="s">
        <v>52</v>
      </c>
      <c r="H4" s="3" t="s">
        <v>53</v>
      </c>
    </row>
    <row r="5" ht="40" customHeight="1" spans="1:8">
      <c r="A5" s="3">
        <v>1</v>
      </c>
      <c r="B5" s="3" t="s">
        <v>54</v>
      </c>
      <c r="C5" s="3">
        <v>3</v>
      </c>
      <c r="D5" s="3">
        <v>210</v>
      </c>
      <c r="E5" s="4" t="s">
        <v>55</v>
      </c>
      <c r="F5" s="4">
        <f>D5*1</f>
        <v>210</v>
      </c>
      <c r="G5" s="4">
        <f>F5*0.8/5</f>
        <v>33.6</v>
      </c>
      <c r="H5" s="5" t="s">
        <v>56</v>
      </c>
    </row>
    <row r="6" ht="40" customHeight="1" spans="1:8">
      <c r="A6" s="3">
        <v>2</v>
      </c>
      <c r="B6" s="3" t="s">
        <v>57</v>
      </c>
      <c r="C6" s="3">
        <v>1</v>
      </c>
      <c r="D6" s="3">
        <v>20</v>
      </c>
      <c r="E6" s="4" t="s">
        <v>55</v>
      </c>
      <c r="F6" s="4">
        <f t="shared" ref="F6:F11" si="0">D6*1</f>
        <v>20</v>
      </c>
      <c r="G6" s="4">
        <f t="shared" ref="G6:G14" si="1">F6*0.8/5</f>
        <v>3.2</v>
      </c>
      <c r="H6" s="5"/>
    </row>
    <row r="7" ht="40" customHeight="1" spans="1:8">
      <c r="A7" s="3">
        <v>3</v>
      </c>
      <c r="B7" s="3" t="s">
        <v>58</v>
      </c>
      <c r="C7" s="3">
        <v>3</v>
      </c>
      <c r="D7" s="3">
        <v>110</v>
      </c>
      <c r="E7" s="4" t="s">
        <v>55</v>
      </c>
      <c r="F7" s="4">
        <f t="shared" si="0"/>
        <v>110</v>
      </c>
      <c r="G7" s="4">
        <f t="shared" si="1"/>
        <v>17.6</v>
      </c>
      <c r="H7" s="5"/>
    </row>
    <row r="8" ht="40" customHeight="1" spans="1:8">
      <c r="A8" s="3">
        <v>4</v>
      </c>
      <c r="B8" s="3" t="s">
        <v>59</v>
      </c>
      <c r="C8" s="3">
        <v>2</v>
      </c>
      <c r="D8" s="3">
        <v>80</v>
      </c>
      <c r="E8" s="4" t="s">
        <v>55</v>
      </c>
      <c r="F8" s="4">
        <f t="shared" si="0"/>
        <v>80</v>
      </c>
      <c r="G8" s="4">
        <f t="shared" si="1"/>
        <v>12.8</v>
      </c>
      <c r="H8" s="5"/>
    </row>
    <row r="9" ht="40" customHeight="1" spans="1:8">
      <c r="A9" s="3">
        <v>5</v>
      </c>
      <c r="B9" s="3" t="s">
        <v>60</v>
      </c>
      <c r="C9" s="3">
        <v>2</v>
      </c>
      <c r="D9" s="3">
        <v>85</v>
      </c>
      <c r="E9" s="4" t="s">
        <v>55</v>
      </c>
      <c r="F9" s="4">
        <f t="shared" si="0"/>
        <v>85</v>
      </c>
      <c r="G9" s="4">
        <f t="shared" si="1"/>
        <v>13.6</v>
      </c>
      <c r="H9" s="5"/>
    </row>
    <row r="10" ht="40" customHeight="1" spans="1:8">
      <c r="A10" s="3">
        <v>6</v>
      </c>
      <c r="B10" s="3" t="s">
        <v>61</v>
      </c>
      <c r="C10" s="3">
        <v>2</v>
      </c>
      <c r="D10" s="3">
        <v>45</v>
      </c>
      <c r="E10" s="4" t="s">
        <v>55</v>
      </c>
      <c r="F10" s="4">
        <f t="shared" si="0"/>
        <v>45</v>
      </c>
      <c r="G10" s="4">
        <f t="shared" si="1"/>
        <v>7.2</v>
      </c>
      <c r="H10" s="5"/>
    </row>
    <row r="11" ht="40" customHeight="1" spans="1:8">
      <c r="A11" s="3">
        <v>7</v>
      </c>
      <c r="B11" s="3" t="s">
        <v>62</v>
      </c>
      <c r="C11" s="3">
        <v>1</v>
      </c>
      <c r="D11" s="3">
        <v>40</v>
      </c>
      <c r="E11" s="4" t="s">
        <v>55</v>
      </c>
      <c r="F11" s="4">
        <f t="shared" si="0"/>
        <v>40</v>
      </c>
      <c r="G11" s="4">
        <f t="shared" si="1"/>
        <v>6.4</v>
      </c>
      <c r="H11" s="5"/>
    </row>
    <row r="12" ht="40" customHeight="1" spans="1:8">
      <c r="A12" s="3">
        <v>8</v>
      </c>
      <c r="B12" s="3" t="s">
        <v>63</v>
      </c>
      <c r="C12" s="3">
        <v>1</v>
      </c>
      <c r="D12" s="3">
        <v>70</v>
      </c>
      <c r="E12" s="4" t="s">
        <v>64</v>
      </c>
      <c r="F12" s="4">
        <f>D12*4</f>
        <v>280</v>
      </c>
      <c r="G12" s="4">
        <f t="shared" si="1"/>
        <v>44.8</v>
      </c>
      <c r="H12" s="6" t="s">
        <v>65</v>
      </c>
    </row>
    <row r="13" ht="28" customHeight="1" spans="1:8">
      <c r="A13" s="3">
        <v>9</v>
      </c>
      <c r="B13" s="3" t="s">
        <v>66</v>
      </c>
      <c r="C13" s="3">
        <v>7</v>
      </c>
      <c r="D13" s="3">
        <v>25</v>
      </c>
      <c r="E13" s="4" t="s">
        <v>67</v>
      </c>
      <c r="F13" s="4">
        <f>D13*8</f>
        <v>200</v>
      </c>
      <c r="G13" s="4">
        <f t="shared" si="1"/>
        <v>32</v>
      </c>
      <c r="H13" s="6" t="s">
        <v>68</v>
      </c>
    </row>
    <row r="14" ht="28" customHeight="1" spans="1:8">
      <c r="A14" s="3">
        <v>10</v>
      </c>
      <c r="B14" s="3" t="s">
        <v>44</v>
      </c>
      <c r="C14" s="3">
        <f>SUM(C5:C13)</f>
        <v>22</v>
      </c>
      <c r="D14" s="3">
        <f>SUM(D5:D13)</f>
        <v>685</v>
      </c>
      <c r="E14" s="4"/>
      <c r="F14" s="4">
        <f>SUM(F5:F13)</f>
        <v>1070</v>
      </c>
      <c r="G14" s="4">
        <f t="shared" si="1"/>
        <v>171.2</v>
      </c>
      <c r="H14" s="6"/>
    </row>
    <row r="15" ht="41" customHeight="1" spans="1:8">
      <c r="A15" s="3">
        <v>11</v>
      </c>
      <c r="B15" s="7" t="s">
        <v>69</v>
      </c>
      <c r="C15" s="8"/>
      <c r="D15" s="8"/>
      <c r="E15" s="8"/>
      <c r="F15" s="8"/>
      <c r="G15" s="8"/>
      <c r="H15" s="9"/>
    </row>
  </sheetData>
  <mergeCells count="3">
    <mergeCell ref="B2:H2"/>
    <mergeCell ref="B15:H15"/>
    <mergeCell ref="H5:H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总报价</vt:lpstr>
      <vt:lpstr>各分项报价</vt:lpstr>
      <vt:lpstr>化粪池容积统计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建中</cp:lastModifiedBy>
  <dcterms:created xsi:type="dcterms:W3CDTF">2020-12-30T03:32:00Z</dcterms:created>
  <dcterms:modified xsi:type="dcterms:W3CDTF">2026-05-09T06:50:13Z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DC4A13B640674F809D6A05190AD77614</vt:lpwstr>
  </property>
  <property fmtid="{D5CDD505-2E9C-101B-9397-08002B2CF9AE}" pid="4" name="CalculationRule">
    <vt:i4>0</vt:i4>
  </property>
</Properties>
</file>