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Hy_23_gcpx01\15、经费\"/>
    </mc:Choice>
  </mc:AlternateContent>
  <bookViews>
    <workbookView windowWidth="28800" windowHeight="12375"/>
  </bookViews>
  <sheets>
    <sheet name="汇总" sheetId="1" r:id="rId1"/>
    <sheet name="观察费" sheetId="2" r:id="rId2"/>
    <sheet name="采血费" sheetId="3" r:id="rId3"/>
    <sheet name="刻盘费" sheetId="4" r:id="rId4"/>
    <sheet name="肿瘤评估费" sheetId="5" r:id="rId5"/>
    <sheet name="遗传办申报协调费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<sst xmlns="http://schemas.openxmlformats.org/spreadsheetml/2006/main" count="95" uniqueCount="43">
  <si>
    <r>
      <t>＊红色字体为示例，请完成每个适用的工作表格</t>
    </r>
    <r>
      <rPr>
        <sz val="11"/>
        <color theme="1"/>
        <rFont val="宋体"/>
        <charset val="134"/>
        <scheme val="minor"/>
      </rPr>
      <t xml:space="preserve">
填写规则：
1、按照合同约定及项目执行情况填写；
2、不涉及内容可自行删除或填写金额为“0”并备注“不涉及”；
3、合同已约定但本表格未涵盖内容可自行添加；
4、本表格填写所有金额均不含医院管理费及税费</t>
    </r>
  </si>
  <si>
    <t>项目</t>
  </si>
  <si>
    <t>发生金额（元）</t>
  </si>
  <si>
    <t>计算依据（查看分表或合同约定）</t>
  </si>
  <si>
    <t>研究者观察费</t>
  </si>
  <si>
    <t>采血费</t>
  </si>
  <si>
    <t>刻盘费</t>
  </si>
  <si>
    <t>肿瘤评估费</t>
  </si>
  <si>
    <t>研究护士费</t>
  </si>
  <si>
    <t>1000元/月，自2026.1.1启动至2026.2.1关中心，共计1个月</t>
  </si>
  <si>
    <t>日常管理费</t>
  </si>
  <si>
    <t>启动费</t>
  </si>
  <si>
    <t>不涉及</t>
  </si>
  <si>
    <t>牵头费</t>
  </si>
  <si>
    <t>遗传办申报协调费</t>
  </si>
  <si>
    <t>药房管理费</t>
  </si>
  <si>
    <t>药房管理费=研究者观察费*5%</t>
  </si>
  <si>
    <t>合计</t>
  </si>
  <si>
    <r>
      <t>＊红色字体为示例，根据实际情况填写</t>
    </r>
    <r>
      <rPr>
        <sz val="11"/>
        <color theme="1"/>
        <rFont val="宋体"/>
        <charset val="134"/>
        <scheme val="minor"/>
      </rPr>
      <t xml:space="preserve">
填写规则：
1、适用于筛选期访视、常规访视、计划外访视、安全性访视、电话访视等研究者观察费统计；
2、按合同约定填写访视名称及访视金额；
3、按实际发生填写访视次数；</t>
    </r>
  </si>
  <si>
    <t>受试者</t>
  </si>
  <si>
    <t>访视1</t>
  </si>
  <si>
    <t>访视2</t>
  </si>
  <si>
    <t>访视3</t>
  </si>
  <si>
    <t>访视4</t>
  </si>
  <si>
    <t>访视5</t>
  </si>
  <si>
    <t>访视6</t>
  </si>
  <si>
    <t>访视7</t>
  </si>
  <si>
    <t>访视8</t>
  </si>
  <si>
    <t>计划外访视</t>
  </si>
  <si>
    <t>合同金额（元）</t>
  </si>
  <si>
    <t>例：001</t>
  </si>
  <si>
    <t>访视发生次数</t>
  </si>
  <si>
    <r>
      <rPr>
        <sz val="11"/>
        <color rgb="FFFF0000"/>
        <rFont val="宋体"/>
        <charset val="134"/>
        <scheme val="minor"/>
      </rPr>
      <t>＊红色字体为示例</t>
    </r>
    <r>
      <rPr>
        <sz val="11"/>
        <color theme="1"/>
        <rFont val="宋体"/>
        <charset val="134"/>
        <scheme val="minor"/>
      </rPr>
      <t xml:space="preserve">
填写规则：
1、适用于采血；
2、按合同约定填写单次采血劳务费；
3、按实际发生填写采血次数；</t>
    </r>
  </si>
  <si>
    <t>采血发生次数</t>
  </si>
  <si>
    <r>
      <rPr>
        <sz val="11"/>
        <color rgb="FFFF0000"/>
        <rFont val="宋体"/>
        <charset val="134"/>
        <scheme val="minor"/>
      </rPr>
      <t>＊红色字体为示例</t>
    </r>
    <r>
      <rPr>
        <sz val="11"/>
        <color theme="1"/>
        <rFont val="宋体"/>
        <charset val="134"/>
        <scheme val="minor"/>
      </rPr>
      <t xml:space="preserve">
填写规则：
1、适用于影像刻盘；
2、按合同约定填写单次刻盘劳务费；
3、按实际发生填写刻盘次数；</t>
    </r>
  </si>
  <si>
    <t>刻盘发生次数</t>
  </si>
  <si>
    <r>
      <rPr>
        <sz val="11"/>
        <color rgb="FFFF0000"/>
        <rFont val="宋体"/>
        <charset val="134"/>
        <scheme val="minor"/>
      </rPr>
      <t>＊红色字体为示例</t>
    </r>
    <r>
      <rPr>
        <sz val="11"/>
        <color theme="1"/>
        <rFont val="宋体"/>
        <charset val="134"/>
        <scheme val="minor"/>
      </rPr>
      <t xml:space="preserve">
填写规则：
1、适用于肿瘤评估；
2、按合同约定填写单次肿评劳务费；
3、按实际发生填写肿评次数；</t>
    </r>
  </si>
  <si>
    <t>肿评发生次数</t>
  </si>
  <si>
    <r>
      <rPr>
        <sz val="11"/>
        <color rgb="FFFF0000"/>
        <rFont val="宋体"/>
        <charset val="134"/>
        <scheme val="minor"/>
      </rPr>
      <t>＊红色字体为示例</t>
    </r>
    <r>
      <rPr>
        <sz val="11"/>
        <color theme="1"/>
        <rFont val="宋体"/>
        <charset val="134"/>
        <scheme val="minor"/>
      </rPr>
      <t xml:space="preserve">
填写规则：
1、适用于遗传办申报协调；
2、按合同约定填写协调费；
3、按实际发生填写协调次数；</t>
    </r>
  </si>
  <si>
    <t>批件号/备案号</t>
  </si>
  <si>
    <t>分中心数量</t>
  </si>
  <si>
    <t>分中心协调费</t>
  </si>
  <si>
    <t>例：国科遗办审字[2026]GHXXXX号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</si>
</sst>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" fillId="0" borderId="0" xfId="0" applyFont="1">
      <alignment vertical="center"/>
    </xf>
    <xf numFmtId="0" fontId="2" fillId="0" borderId="1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4"/>
  <sheetViews>
    <sheetView tabSelected="1" zoomScale="145" zoomScaleNormal="145" workbookViewId="0">
      <selection activeCell="C12" sqref="C12"/>
    </sheetView>
  </sheetViews>
  <sheetFormatPr defaultColWidth="9" defaultRowHeight="13.5"/>
  <cols>
    <col min="1" max="1" width="16.4583333333333" customWidth="1"/>
    <col min="2" max="2" width="15.6916666666667" customWidth="1"/>
    <col min="3" max="3" width="33.875" style="14" customWidth="1"/>
  </cols>
  <sheetData>
    <row r="1" s="13" customFormat="1" ht="89" customHeight="1" spans="1:3">
      <c r="A1" s="2" t="s">
        <v>0</v>
      </c>
      <c r="C1" s="1"/>
    </row>
    <row r="2" s="13" customFormat="1" ht="18" customHeight="1" spans="1:3">
      <c r="A2" s="15" t="s">
        <v>1</v>
      </c>
      <c r="B2" s="5" t="s">
        <v>2</v>
      </c>
      <c r="C2" s="15" t="s">
        <v>3</v>
      </c>
    </row>
    <row r="3" spans="1:3">
      <c r="A3" s="16" t="s">
        <v>4</v>
      </c>
      <c r="B3" s="16">
        <v>10000</v>
      </c>
      <c r="C3" s="17"/>
    </row>
    <row r="4" spans="1:3">
      <c r="A4" s="16" t="s">
        <v>5</v>
      </c>
      <c r="B4" s="16">
        <v>2400</v>
      </c>
      <c r="C4" s="17"/>
    </row>
    <row r="5" spans="1:3">
      <c r="A5" s="16" t="s">
        <v>6</v>
      </c>
      <c r="B5" s="16">
        <v>2400</v>
      </c>
      <c r="C5" s="17"/>
    </row>
    <row r="6" spans="1:3">
      <c r="A6" s="16" t="s">
        <v>7</v>
      </c>
      <c r="B6" s="16">
        <v>2400</v>
      </c>
      <c r="C6" s="17"/>
    </row>
    <row r="7" ht="27" spans="1:3">
      <c r="A7" s="16" t="s">
        <v>8</v>
      </c>
      <c r="B7" s="16">
        <v>1000</v>
      </c>
      <c r="C7" s="17" t="s">
        <v>9</v>
      </c>
    </row>
    <row r="8" ht="27" spans="1:3">
      <c r="A8" s="16" t="s">
        <v>10</v>
      </c>
      <c r="B8" s="16">
        <v>1000</v>
      </c>
      <c r="C8" s="17" t="s">
        <v>9</v>
      </c>
    </row>
    <row r="9" spans="1:3">
      <c r="A9" s="16" t="s">
        <v>11</v>
      </c>
      <c r="B9" s="16">
        <v>0</v>
      </c>
      <c r="C9" s="17" t="s">
        <v>12</v>
      </c>
    </row>
    <row r="10" spans="1:3">
      <c r="A10" s="16" t="s">
        <v>13</v>
      </c>
      <c r="B10" s="16">
        <v>1000</v>
      </c>
      <c r="C10" s="17"/>
    </row>
    <row r="11" spans="1:3">
      <c r="A11" s="16" t="s">
        <v>14</v>
      </c>
      <c r="B11" s="16">
        <v>600</v>
      </c>
      <c r="C11" s="17"/>
    </row>
    <row r="12" spans="1:3">
      <c r="A12" s="16" t="s">
        <v>15</v>
      </c>
      <c r="B12" s="16">
        <v>500</v>
      </c>
      <c r="C12" s="17" t="s">
        <v>16</v>
      </c>
    </row>
    <row r="13" spans="1:3">
      <c r="A13" s="5" t="s">
        <v>17</v>
      </c>
      <c r="B13" s="16">
        <f>SUM(B3:B12)</f>
        <v>21300</v>
      </c>
      <c r="C13" s="17"/>
    </row>
    <row r="14" spans="1:3">
      <c r="A14" s="18"/>
      <c r="B14" s="18"/>
    </row>
  </sheetData>
  <mergeCells count="1">
    <mergeCell ref="A1:XFD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5"/>
  <sheetViews>
    <sheetView zoomScale="145" zoomScaleNormal="145" workbookViewId="0">
      <selection activeCell="A1" sqref="$A1:$XFD1"/>
    </sheetView>
  </sheetViews>
  <sheetFormatPr defaultColWidth="9" defaultRowHeight="13.5"/>
  <cols>
    <col min="2" max="2" width="13.1833333333333" customWidth="1"/>
    <col min="11" max="11" width="13.7916666666667" customWidth="1"/>
  </cols>
  <sheetData>
    <row r="1" s="1" customFormat="1" ht="81" customHeight="1" spans="1:12">
      <c r="A1" s="2" t="s">
        <v>18</v>
      </c>
    </row>
    <row r="2" spans="1:12">
      <c r="A2" s="5" t="s">
        <v>19</v>
      </c>
      <c r="B2" s="5" t="s">
        <v>1</v>
      </c>
      <c r="C2" s="7" t="s">
        <v>20</v>
      </c>
      <c r="D2" s="7" t="s">
        <v>21</v>
      </c>
      <c r="E2" s="7" t="s">
        <v>22</v>
      </c>
      <c r="F2" s="7" t="s">
        <v>23</v>
      </c>
      <c r="G2" s="7" t="s">
        <v>24</v>
      </c>
      <c r="H2" s="7" t="s">
        <v>25</v>
      </c>
      <c r="I2" s="7" t="s">
        <v>26</v>
      </c>
      <c r="J2" s="7" t="s">
        <v>27</v>
      </c>
      <c r="K2" s="7" t="s">
        <v>28</v>
      </c>
      <c r="L2" s="8" t="s">
        <v>17</v>
      </c>
    </row>
    <row r="3" spans="1:12">
      <c r="A3" s="5"/>
      <c r="B3" s="5" t="s">
        <v>29</v>
      </c>
      <c r="C3" s="7">
        <v>1000</v>
      </c>
      <c r="D3" s="7">
        <v>1000</v>
      </c>
      <c r="E3" s="7">
        <v>1000</v>
      </c>
      <c r="F3" s="7">
        <v>1000</v>
      </c>
      <c r="G3" s="7">
        <v>1000</v>
      </c>
      <c r="H3" s="7">
        <v>1000</v>
      </c>
      <c r="I3" s="7">
        <v>1000</v>
      </c>
      <c r="J3" s="7">
        <v>1000</v>
      </c>
      <c r="K3" s="7">
        <v>1000</v>
      </c>
      <c r="L3" s="7"/>
    </row>
    <row r="4" s="9" customFormat="1" spans="1:12">
      <c r="A4" s="7" t="s">
        <v>30</v>
      </c>
      <c r="B4" s="10" t="s">
        <v>31</v>
      </c>
      <c r="C4" s="7">
        <v>1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2</v>
      </c>
      <c r="L4" s="7">
        <f>C3*C4+D3*D4+E3*E4+F3*F4+G3*G4+H3*H4+I3*I4+J3*J4+K3*K4</f>
        <v>10000</v>
      </c>
    </row>
    <row r="5" spans="1:1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7"/>
    </row>
    <row r="6" spans="1:1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9" spans="1:1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1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>
      <c r="A15" s="11" t="s">
        <v>17</v>
      </c>
      <c r="B15" s="12"/>
      <c r="C15" s="7">
        <f>C3*SUM(C4:C14)</f>
        <v>1000</v>
      </c>
      <c r="D15" s="7">
        <f>D3*SUM(D4:D14)</f>
        <v>1000</v>
      </c>
      <c r="E15" s="7">
        <f t="shared" ref="D15:L15" si="0">E3*SUM(E4:E14)</f>
        <v>1000</v>
      </c>
      <c r="F15" s="7">
        <f t="shared" si="0"/>
        <v>1000</v>
      </c>
      <c r="G15" s="7">
        <f t="shared" si="0"/>
        <v>1000</v>
      </c>
      <c r="H15" s="7">
        <f t="shared" si="0"/>
        <v>1000</v>
      </c>
      <c r="I15" s="7">
        <f t="shared" si="0"/>
        <v>1000</v>
      </c>
      <c r="J15" s="7">
        <f t="shared" si="0"/>
        <v>1000</v>
      </c>
      <c r="K15" s="7">
        <f t="shared" si="0"/>
        <v>2000</v>
      </c>
      <c r="L15" s="7">
        <f>SUM(L4:L14)</f>
        <v>10000</v>
      </c>
    </row>
  </sheetData>
  <mergeCells count="3">
    <mergeCell ref="A1:XFD1"/>
    <mergeCell ref="A15:B15"/>
    <mergeCell ref="A2:A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5"/>
  <sheetViews>
    <sheetView zoomScale="145" zoomScaleNormal="145" workbookViewId="0">
      <selection activeCell="L15" sqref="L15"/>
    </sheetView>
  </sheetViews>
  <sheetFormatPr defaultColWidth="9" defaultRowHeight="13.5"/>
  <cols>
    <col min="2" max="2" width="13.9583333333333" customWidth="1"/>
    <col min="11" max="11" width="13.0916666666667" customWidth="1"/>
  </cols>
  <sheetData>
    <row r="1" s="1" customFormat="1" ht="81" customHeight="1" spans="1:12">
      <c r="A1" s="2" t="s">
        <v>32</v>
      </c>
    </row>
    <row r="2" spans="1:12">
      <c r="A2" s="5" t="s">
        <v>19</v>
      </c>
      <c r="B2" s="5" t="s">
        <v>1</v>
      </c>
      <c r="C2" s="7" t="s">
        <v>20</v>
      </c>
      <c r="D2" s="7" t="s">
        <v>21</v>
      </c>
      <c r="E2" s="7" t="s">
        <v>22</v>
      </c>
      <c r="F2" s="7" t="s">
        <v>23</v>
      </c>
      <c r="G2" s="7" t="s">
        <v>24</v>
      </c>
      <c r="H2" s="7" t="s">
        <v>25</v>
      </c>
      <c r="I2" s="7" t="s">
        <v>26</v>
      </c>
      <c r="J2" s="7" t="s">
        <v>27</v>
      </c>
      <c r="K2" s="7" t="s">
        <v>28</v>
      </c>
      <c r="L2" s="8" t="s">
        <v>17</v>
      </c>
    </row>
    <row r="3" spans="1:12">
      <c r="A3" s="5"/>
      <c r="B3" s="5" t="s">
        <v>29</v>
      </c>
      <c r="C3" s="7">
        <v>200</v>
      </c>
      <c r="D3" s="7">
        <v>200</v>
      </c>
      <c r="E3" s="7">
        <v>200</v>
      </c>
      <c r="F3" s="7">
        <v>200</v>
      </c>
      <c r="G3" s="7">
        <v>200</v>
      </c>
      <c r="H3" s="7">
        <v>200</v>
      </c>
      <c r="I3" s="7">
        <v>200</v>
      </c>
      <c r="J3" s="7">
        <v>200</v>
      </c>
      <c r="K3" s="7">
        <v>0</v>
      </c>
      <c r="L3" s="7"/>
    </row>
    <row r="4" s="9" customFormat="1" spans="1:12">
      <c r="A4" s="7" t="s">
        <v>30</v>
      </c>
      <c r="B4" s="10" t="s">
        <v>33</v>
      </c>
      <c r="C4" s="7">
        <v>2</v>
      </c>
      <c r="D4" s="7">
        <v>1</v>
      </c>
      <c r="E4" s="7">
        <v>2</v>
      </c>
      <c r="F4" s="7">
        <v>1</v>
      </c>
      <c r="G4" s="7">
        <v>2</v>
      </c>
      <c r="H4" s="7">
        <v>1</v>
      </c>
      <c r="I4" s="7">
        <v>2</v>
      </c>
      <c r="J4" s="7">
        <v>1</v>
      </c>
      <c r="K4" s="7">
        <v>0</v>
      </c>
      <c r="L4" s="7">
        <f>C3*C4+D3*D4+E3*E4+F3*F4+G3*G4+H3*H4+I3*I4+J3*J4+K3*K4</f>
        <v>2400</v>
      </c>
    </row>
    <row r="5" spans="1:1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7"/>
    </row>
    <row r="6" spans="1:1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9" spans="1:1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1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>
      <c r="A15" s="11" t="s">
        <v>17</v>
      </c>
      <c r="B15" s="12"/>
      <c r="C15" s="7">
        <f t="shared" ref="C15:K15" si="0">C3*SUM(C4:C14)</f>
        <v>400</v>
      </c>
      <c r="D15" s="7">
        <f t="shared" si="0"/>
        <v>200</v>
      </c>
      <c r="E15" s="7">
        <f t="shared" si="0"/>
        <v>400</v>
      </c>
      <c r="F15" s="7">
        <f t="shared" si="0"/>
        <v>200</v>
      </c>
      <c r="G15" s="7">
        <f t="shared" si="0"/>
        <v>400</v>
      </c>
      <c r="H15" s="7">
        <f t="shared" si="0"/>
        <v>200</v>
      </c>
      <c r="I15" s="7">
        <f t="shared" si="0"/>
        <v>400</v>
      </c>
      <c r="J15" s="7">
        <f t="shared" si="0"/>
        <v>200</v>
      </c>
      <c r="K15" s="7">
        <f t="shared" si="0"/>
        <v>0</v>
      </c>
      <c r="L15" s="7">
        <f>SUM(L4:L14)</f>
        <v>2400</v>
      </c>
    </row>
  </sheetData>
  <mergeCells count="3">
    <mergeCell ref="A1:XFD1"/>
    <mergeCell ref="A15:B15"/>
    <mergeCell ref="A2:A3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5"/>
  <sheetViews>
    <sheetView zoomScale="145" zoomScaleNormal="145" workbookViewId="0">
      <selection activeCell="C2" sqref="C2:K2"/>
    </sheetView>
  </sheetViews>
  <sheetFormatPr defaultColWidth="9" defaultRowHeight="13.5"/>
  <cols>
    <col min="2" max="2" width="14.5666666666667" customWidth="1"/>
  </cols>
  <sheetData>
    <row r="1" s="1" customFormat="1" ht="81" customHeight="1" spans="1:12">
      <c r="A1" s="2" t="s">
        <v>34</v>
      </c>
    </row>
    <row r="2" spans="1:12">
      <c r="A2" s="5" t="s">
        <v>19</v>
      </c>
      <c r="B2" s="5" t="s">
        <v>1</v>
      </c>
      <c r="C2" s="7" t="s">
        <v>20</v>
      </c>
      <c r="D2" s="7" t="s">
        <v>21</v>
      </c>
      <c r="E2" s="7" t="s">
        <v>22</v>
      </c>
      <c r="F2" s="7" t="s">
        <v>23</v>
      </c>
      <c r="G2" s="7" t="s">
        <v>24</v>
      </c>
      <c r="H2" s="7" t="s">
        <v>25</v>
      </c>
      <c r="I2" s="7" t="s">
        <v>26</v>
      </c>
      <c r="J2" s="7" t="s">
        <v>27</v>
      </c>
      <c r="K2" s="7" t="s">
        <v>28</v>
      </c>
      <c r="L2" s="8" t="s">
        <v>17</v>
      </c>
    </row>
    <row r="3" spans="1:12">
      <c r="A3" s="5"/>
      <c r="B3" s="5" t="s">
        <v>29</v>
      </c>
      <c r="C3" s="7">
        <v>200</v>
      </c>
      <c r="D3" s="7">
        <v>200</v>
      </c>
      <c r="E3" s="7">
        <v>200</v>
      </c>
      <c r="F3" s="7">
        <v>200</v>
      </c>
      <c r="G3" s="7">
        <v>200</v>
      </c>
      <c r="H3" s="7">
        <v>200</v>
      </c>
      <c r="I3" s="7">
        <v>200</v>
      </c>
      <c r="J3" s="7">
        <v>200</v>
      </c>
      <c r="K3" s="7">
        <v>0</v>
      </c>
      <c r="L3" s="7"/>
    </row>
    <row r="4" s="9" customFormat="1" spans="1:12">
      <c r="A4" s="7" t="s">
        <v>30</v>
      </c>
      <c r="B4" s="10" t="s">
        <v>35</v>
      </c>
      <c r="C4" s="7">
        <v>2</v>
      </c>
      <c r="D4" s="7">
        <v>1</v>
      </c>
      <c r="E4" s="7">
        <v>2</v>
      </c>
      <c r="F4" s="7">
        <v>1</v>
      </c>
      <c r="G4" s="7">
        <v>2</v>
      </c>
      <c r="H4" s="7">
        <v>1</v>
      </c>
      <c r="I4" s="7">
        <v>2</v>
      </c>
      <c r="J4" s="7">
        <v>1</v>
      </c>
      <c r="K4" s="7">
        <v>0</v>
      </c>
      <c r="L4" s="7">
        <f>C3*C4+D3*D4+E3*E4+F3*F4+G3*G4+H3*H4+I3*I4+J3*J4+K3*K4</f>
        <v>2400</v>
      </c>
    </row>
    <row r="5" spans="1:1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7"/>
    </row>
    <row r="6" spans="1:1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9" spans="1:1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1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>
      <c r="A15" s="11" t="s">
        <v>17</v>
      </c>
      <c r="B15" s="12"/>
      <c r="C15" s="7">
        <f t="shared" ref="C15:K15" si="0">C3*SUM(C4:C14)</f>
        <v>400</v>
      </c>
      <c r="D15" s="7">
        <f t="shared" si="0"/>
        <v>200</v>
      </c>
      <c r="E15" s="7">
        <f t="shared" si="0"/>
        <v>400</v>
      </c>
      <c r="F15" s="7">
        <f t="shared" si="0"/>
        <v>200</v>
      </c>
      <c r="G15" s="7">
        <f t="shared" si="0"/>
        <v>400</v>
      </c>
      <c r="H15" s="7">
        <f t="shared" si="0"/>
        <v>200</v>
      </c>
      <c r="I15" s="7">
        <f t="shared" si="0"/>
        <v>400</v>
      </c>
      <c r="J15" s="7">
        <f t="shared" si="0"/>
        <v>200</v>
      </c>
      <c r="K15" s="7">
        <f t="shared" si="0"/>
        <v>0</v>
      </c>
      <c r="L15" s="7">
        <f>SUM(L4:L14)</f>
        <v>2400</v>
      </c>
    </row>
  </sheetData>
  <mergeCells count="3">
    <mergeCell ref="A1:XFD1"/>
    <mergeCell ref="A15:B15"/>
    <mergeCell ref="A2:A3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5"/>
  <sheetViews>
    <sheetView zoomScale="145" zoomScaleNormal="145" workbookViewId="0">
      <selection activeCell="C2" sqref="C2:K2"/>
    </sheetView>
  </sheetViews>
  <sheetFormatPr defaultColWidth="9" defaultRowHeight="13.5"/>
  <cols>
    <col min="2" max="2" width="13.3583333333333" customWidth="1"/>
  </cols>
  <sheetData>
    <row r="1" s="1" customFormat="1" ht="81" customHeight="1" spans="1:12">
      <c r="A1" s="2" t="s">
        <v>36</v>
      </c>
    </row>
    <row r="2" spans="1:12">
      <c r="A2" s="5" t="s">
        <v>19</v>
      </c>
      <c r="B2" s="5" t="s">
        <v>1</v>
      </c>
      <c r="C2" s="7" t="s">
        <v>20</v>
      </c>
      <c r="D2" s="7" t="s">
        <v>21</v>
      </c>
      <c r="E2" s="7" t="s">
        <v>22</v>
      </c>
      <c r="F2" s="7" t="s">
        <v>23</v>
      </c>
      <c r="G2" s="7" t="s">
        <v>24</v>
      </c>
      <c r="H2" s="7" t="s">
        <v>25</v>
      </c>
      <c r="I2" s="7" t="s">
        <v>26</v>
      </c>
      <c r="J2" s="7" t="s">
        <v>27</v>
      </c>
      <c r="K2" s="7" t="s">
        <v>28</v>
      </c>
      <c r="L2" s="8" t="s">
        <v>17</v>
      </c>
    </row>
    <row r="3" spans="1:12">
      <c r="A3" s="5"/>
      <c r="B3" s="5" t="s">
        <v>29</v>
      </c>
      <c r="C3" s="7">
        <v>200</v>
      </c>
      <c r="D3" s="7">
        <v>200</v>
      </c>
      <c r="E3" s="7">
        <v>200</v>
      </c>
      <c r="F3" s="7">
        <v>200</v>
      </c>
      <c r="G3" s="7">
        <v>200</v>
      </c>
      <c r="H3" s="7">
        <v>200</v>
      </c>
      <c r="I3" s="7">
        <v>200</v>
      </c>
      <c r="J3" s="7">
        <v>200</v>
      </c>
      <c r="K3" s="7">
        <v>0</v>
      </c>
      <c r="L3" s="7"/>
    </row>
    <row r="4" s="9" customFormat="1" spans="1:12">
      <c r="A4" s="7" t="s">
        <v>30</v>
      </c>
      <c r="B4" s="10" t="s">
        <v>37</v>
      </c>
      <c r="C4" s="7">
        <v>2</v>
      </c>
      <c r="D4" s="7">
        <v>1</v>
      </c>
      <c r="E4" s="7">
        <v>2</v>
      </c>
      <c r="F4" s="7">
        <v>1</v>
      </c>
      <c r="G4" s="7">
        <v>2</v>
      </c>
      <c r="H4" s="7">
        <v>1</v>
      </c>
      <c r="I4" s="7">
        <v>2</v>
      </c>
      <c r="J4" s="7">
        <v>1</v>
      </c>
      <c r="K4" s="7">
        <v>0</v>
      </c>
      <c r="L4" s="7">
        <f>C3*C4+D3*D4+E3*E4+F3*F4+G3*G4+H3*H4+I3*I4+J3*J4+K3*K4</f>
        <v>2400</v>
      </c>
    </row>
    <row r="5" spans="1:1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7"/>
    </row>
    <row r="6" spans="1:1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9" spans="1:1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1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>
      <c r="A15" s="11" t="s">
        <v>17</v>
      </c>
      <c r="B15" s="12"/>
      <c r="C15" s="7">
        <f t="shared" ref="C15:K15" si="0">C3*SUM(C4:C14)</f>
        <v>400</v>
      </c>
      <c r="D15" s="7">
        <f t="shared" si="0"/>
        <v>200</v>
      </c>
      <c r="E15" s="7">
        <f t="shared" si="0"/>
        <v>400</v>
      </c>
      <c r="F15" s="7">
        <f t="shared" si="0"/>
        <v>200</v>
      </c>
      <c r="G15" s="7">
        <f t="shared" si="0"/>
        <v>400</v>
      </c>
      <c r="H15" s="7">
        <f t="shared" si="0"/>
        <v>200</v>
      </c>
      <c r="I15" s="7">
        <f t="shared" si="0"/>
        <v>400</v>
      </c>
      <c r="J15" s="7">
        <f t="shared" si="0"/>
        <v>200</v>
      </c>
      <c r="K15" s="7">
        <f t="shared" si="0"/>
        <v>0</v>
      </c>
      <c r="L15" s="7">
        <f>SUM(L4:L14)</f>
        <v>2400</v>
      </c>
    </row>
  </sheetData>
  <mergeCells count="3">
    <mergeCell ref="A1:XFD1"/>
    <mergeCell ref="A15:B15"/>
    <mergeCell ref="A2:A3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8"/>
  <sheetViews>
    <sheetView zoomScale="145" zoomScaleNormal="145" workbookViewId="0">
      <selection activeCell="E18" sqref="E18"/>
    </sheetView>
  </sheetViews>
  <sheetFormatPr defaultColWidth="9" defaultRowHeight="13.5" outlineLevelRow="7"/>
  <cols>
    <col min="1" max="1" width="36.375" customWidth="1"/>
    <col min="2" max="2" width="12.1416666666667" customWidth="1"/>
    <col min="3" max="3" width="11.2833333333333" customWidth="1"/>
    <col min="4" max="4" width="14.475" customWidth="1"/>
    <col min="5" max="5" width="17.15" customWidth="1"/>
  </cols>
  <sheetData>
    <row r="1" s="1" customFormat="1" ht="81" customHeight="1" spans="1:5">
      <c r="A1" s="2" t="s">
        <v>38</v>
      </c>
    </row>
    <row r="2" spans="1:5">
      <c r="A2" s="3" t="s">
        <v>39</v>
      </c>
      <c r="B2" s="3" t="s">
        <v>13</v>
      </c>
      <c r="C2" s="4" t="s">
        <v>40</v>
      </c>
      <c r="D2" s="5" t="s">
        <v>41</v>
      </c>
      <c r="E2" s="3" t="s">
        <v>17</v>
      </c>
    </row>
    <row r="3" spans="1:5">
      <c r="A3" s="6" t="s">
        <v>42</v>
      </c>
      <c r="B3" s="7">
        <v>500</v>
      </c>
      <c r="C3" s="7">
        <v>2</v>
      </c>
      <c r="D3" s="7">
        <v>50</v>
      </c>
      <c r="E3" s="7">
        <f>B3+C3*D3</f>
        <v>600</v>
      </c>
    </row>
    <row r="4" spans="1:5">
      <c r="A4" s="8"/>
      <c r="B4" s="8"/>
      <c r="C4" s="8"/>
      <c r="D4" s="8"/>
      <c r="E4" s="8"/>
    </row>
    <row r="5" spans="1:5">
      <c r="A5" s="8"/>
      <c r="B5" s="8"/>
      <c r="C5" s="8"/>
      <c r="D5" s="8"/>
      <c r="E5" s="8"/>
    </row>
    <row r="6" spans="1:5">
      <c r="A6" s="8"/>
      <c r="B6" s="8"/>
      <c r="C6" s="8"/>
      <c r="D6" s="8"/>
      <c r="E6" s="8"/>
    </row>
    <row r="7" spans="1:5">
      <c r="A7" s="8"/>
      <c r="B7" s="8"/>
      <c r="C7" s="8"/>
      <c r="D7" s="8"/>
      <c r="E7" s="8"/>
    </row>
    <row r="8" spans="1:5">
      <c r="A8" s="5" t="s">
        <v>17</v>
      </c>
      <c r="B8" s="8"/>
      <c r="C8" s="8"/>
      <c r="D8" s="8"/>
      <c r="E8" s="7">
        <f>SUM(E3:E7)</f>
        <v>600</v>
      </c>
    </row>
  </sheetData>
  <mergeCells count="1">
    <mergeCell ref="A1:XF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汇总</vt:lpstr>
      <vt:lpstr>观察费</vt:lpstr>
      <vt:lpstr>采血费</vt:lpstr>
      <vt:lpstr>刻盘费</vt:lpstr>
      <vt:lpstr>肿瘤评估费</vt:lpstr>
      <vt:lpstr>遗传办申报协调费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省医机构办</dc:creator>
  <cp:lastModifiedBy>省医机构办</cp:lastModifiedBy>
  <dcterms:created xsi:type="dcterms:W3CDTF">2026-08-27T03:27:00Z</dcterms:created>
  <dcterms:modified xsi:type="dcterms:W3CDTF">2026-09-01T05:55:52Z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06F25AE66B35440EB31986E52A574E46_11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